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öncz Borbála\Documents\corvinus\2017\bécsi_otka\MIGWELL\kötet\final_book\appendix\"/>
    </mc:Choice>
  </mc:AlternateContent>
  <xr:revisionPtr revIDLastSave="0" documentId="13_ncr:10001_{508104F5-6B33-41D5-A58D-FCF95C910E56}" xr6:coauthVersionLast="47" xr6:coauthVersionMax="47" xr10:uidLastSave="{00000000-0000-0000-0000-000000000000}"/>
  <workbookProtection workbookAlgorithmName="SHA-512" workbookHashValue="PpD0GMztfG37kTo2X7DKKCZ4r2fX2CbmarcQZ+9a2BSe/fEybvQKstDUqFI6J4j4zbnV/AhtQoa3oQpHPcVFXw==" workbookSaltValue="0vik4GpF2AMbMjwOBqe9tA==" workbookSpinCount="100000" lockStructure="1"/>
  <bookViews>
    <workbookView xWindow="-108" yWindow="-108" windowWidth="23256" windowHeight="12456" tabRatio="790" activeTab="1" xr2:uid="{00000000-000D-0000-FFFF-FFFF00000000}"/>
  </bookViews>
  <sheets>
    <sheet name="Summary" sheetId="16" r:id="rId1"/>
    <sheet name="Models 1-4" sheetId="1" r:id="rId2"/>
    <sheet name="Models 5-8" sheetId="2" r:id="rId3"/>
    <sheet name="Models 9-11" sheetId="3" r:id="rId4"/>
    <sheet name="Models 12-14" sheetId="4" r:id="rId5"/>
    <sheet name="Models 15-22" sheetId="5" r:id="rId6"/>
    <sheet name="Models 23-25" sheetId="13" r:id="rId7"/>
    <sheet name="Models 26-28" sheetId="14" r:id="rId8"/>
    <sheet name="Models 29-30" sheetId="6" r:id="rId9"/>
    <sheet name="Model 31" sheetId="7" r:id="rId10"/>
    <sheet name="Model 32" sheetId="8" r:id="rId11"/>
    <sheet name="Model 33" sheetId="9" r:id="rId12"/>
    <sheet name="Models 34-35" sheetId="10" r:id="rId13"/>
    <sheet name="Models 36-38" sheetId="11" r:id="rId14"/>
    <sheet name="Models 39-47" sheetId="12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0" i="16" l="1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74" i="16"/>
  <c r="B73" i="16"/>
  <c r="B72" i="16"/>
  <c r="B71" i="16"/>
  <c r="B70" i="16"/>
  <c r="B69" i="16"/>
  <c r="B68" i="16"/>
  <c r="B67" i="16"/>
  <c r="B66" i="16"/>
  <c r="B64" i="16"/>
  <c r="B63" i="16"/>
  <c r="B62" i="16"/>
  <c r="B61" i="16"/>
  <c r="B60" i="16"/>
  <c r="B59" i="16"/>
  <c r="B58" i="16"/>
  <c r="B57" i="16"/>
  <c r="B55" i="16"/>
  <c r="B54" i="16"/>
  <c r="B47" i="16"/>
  <c r="B52" i="16"/>
  <c r="B51" i="16"/>
  <c r="B49" i="16"/>
  <c r="B48" i="16"/>
  <c r="B46" i="16"/>
  <c r="B45" i="16"/>
  <c r="B44" i="16"/>
  <c r="B43" i="16"/>
  <c r="B42" i="16"/>
  <c r="B41" i="16"/>
  <c r="B40" i="16"/>
  <c r="B39" i="16"/>
  <c r="B36" i="16"/>
</calcChain>
</file>

<file path=xl/sharedStrings.xml><?xml version="1.0" encoding="utf-8"?>
<sst xmlns="http://schemas.openxmlformats.org/spreadsheetml/2006/main" count="1798" uniqueCount="1131">
  <si>
    <r>
      <rPr>
        <b/>
        <sz val="9"/>
        <color rgb="FF595959"/>
        <rFont val="Arial"/>
        <family val="2"/>
        <charset val="238"/>
      </rPr>
      <t>MIGWELL</t>
    </r>
    <r>
      <rPr>
        <sz val="9"/>
        <color rgb="FF595959"/>
        <rFont val="Arial"/>
        <family val="2"/>
        <charset val="238"/>
      </rPr>
      <t xml:space="preserve"> is an</t>
    </r>
    <r>
      <rPr>
        <b/>
        <sz val="9"/>
        <color rgb="FF595959"/>
        <rFont val="Arial"/>
        <family val="2"/>
        <charset val="238"/>
      </rPr>
      <t xml:space="preserve"> FWF–NKFIH International Joint Project</t>
    </r>
    <r>
      <rPr>
        <sz val="9"/>
        <color rgb="FF595959"/>
        <rFont val="Arial"/>
        <family val="2"/>
        <charset val="238"/>
      </rPr>
      <t>, supported by the Austrian Science Fund and the National Research, Development and Innovation Fund in Hungary under the ANN funding scheme (Project codes: I 5616 in Austria, 139465 in Hungary).</t>
    </r>
  </si>
  <si>
    <t>APPENDIX 3</t>
  </si>
  <si>
    <r>
      <t>Borbála Göncz, György Lengyel, Ádám Németh, Zsolt Németh, Dávid Sümeghy, Lilla Tóth (2026).</t>
    </r>
    <r>
      <rPr>
        <b/>
        <sz val="9"/>
        <color rgb="FFFF0000"/>
        <rFont val="Arial"/>
        <family val="2"/>
        <charset val="238"/>
      </rPr>
      <t xml:space="preserve"> </t>
    </r>
    <r>
      <rPr>
        <b/>
        <i/>
        <sz val="9"/>
        <color rgb="FFFF0000"/>
        <rFont val="Arial"/>
        <family val="2"/>
        <charset val="238"/>
      </rPr>
      <t>In search of a better life? Well-being and Migration: The Hungary-Austria Nexus</t>
    </r>
    <r>
      <rPr>
        <b/>
        <sz val="9"/>
        <color theme="1"/>
        <rFont val="Arial"/>
        <family val="2"/>
        <charset val="238"/>
      </rPr>
      <t>. Corvinus University of Budapest</t>
    </r>
  </si>
  <si>
    <t>ISBN 978-963-503-981-4 (book), ISBN 978-963-503-982-1 (e-book)</t>
  </si>
  <si>
    <t>DOI: 10.14267/978-963-503-982-1</t>
  </si>
  <si>
    <t>The book and its annexes have been uploaded to:</t>
  </si>
  <si>
    <t>https://doi.org/10.14267/978-963-503-982-1</t>
  </si>
  <si>
    <t>Project reports and the anonymised data from the survey carried out within the project, with documentation, have been made available at:</t>
  </si>
  <si>
    <t>https://zenodo.org/communities/migwell_project</t>
  </si>
  <si>
    <t>PAGE</t>
  </si>
  <si>
    <t>MODEL</t>
  </si>
  <si>
    <t>GO TO SHEET</t>
  </si>
  <si>
    <t>SOURCE OF DATA</t>
  </si>
  <si>
    <t>Chapter 9. How does subjective well-being affect migration intentions in Hungary?</t>
  </si>
  <si>
    <t>Models 1-4</t>
  </si>
  <si>
    <t>2024: MIGWELL survey - Hungary</t>
  </si>
  <si>
    <t>Models 5-8</t>
  </si>
  <si>
    <t>Models 9-11</t>
  </si>
  <si>
    <t>Models 12-14</t>
  </si>
  <si>
    <t>Chapter 10. How does migration affect subjective well-being in Austria?</t>
  </si>
  <si>
    <t>Chapter 10.1. Migration and subjective well-being</t>
  </si>
  <si>
    <t>Models 15-22</t>
  </si>
  <si>
    <t>2024: MIGWELL survey - Austria</t>
  </si>
  <si>
    <t>Models 23-25</t>
  </si>
  <si>
    <t>2024: MIGWELL survey - Austria &amp; Hungary</t>
  </si>
  <si>
    <t>Models 26-28</t>
  </si>
  <si>
    <t>Chapter 10.2. Transnational ties and migration challenges</t>
  </si>
  <si>
    <t>Models 29-30</t>
  </si>
  <si>
    <t>Chapter 10.3. Overqualification</t>
  </si>
  <si>
    <t>Model 31</t>
  </si>
  <si>
    <t>Model 32</t>
  </si>
  <si>
    <t>Model 33</t>
  </si>
  <si>
    <t>Models 34-35</t>
  </si>
  <si>
    <t>Models 36-38</t>
  </si>
  <si>
    <t>Chapter 11. Considering return</t>
  </si>
  <si>
    <t>Models 39-47</t>
  </si>
  <si>
    <t>Last update of data: 01/04/2026</t>
  </si>
  <si>
    <t>Last change of data structure: 01/04/2026</t>
  </si>
  <si>
    <t>term</t>
  </si>
  <si>
    <t>contrast</t>
  </si>
  <si>
    <t>Model 1: Migration intention (No/Yes) with overall life satisfaction</t>
  </si>
  <si>
    <t>Model 2: Migration intention (No/Yes) with happiness</t>
  </si>
  <si>
    <t>Model 3: Migration intention (No/Yes) with optimism</t>
  </si>
  <si>
    <t>Model 4: Migration intention (No/Yes) with overall life satisfaction and social capital covariates</t>
  </si>
  <si>
    <t>Age</t>
  </si>
  <si>
    <t>+1</t>
  </si>
  <si>
    <t>-0.0034*** [-0.005--0.0018]</t>
  </si>
  <si>
    <t>-0.0031*** [-0.0048--0.0015]</t>
  </si>
  <si>
    <t>-0.0036*** [-0.0053--0.0019]</t>
  </si>
  <si>
    <t>-0.0032** [-0.0052--0.0012]</t>
  </si>
  <si>
    <t>Children below age of 6</t>
  </si>
  <si>
    <t>One or more children - No children</t>
  </si>
  <si>
    <t>0.0196 [-0.0477-0.0869]</t>
  </si>
  <si>
    <t>0.0219 [-0.0449-0.0886]</t>
  </si>
  <si>
    <t>0.0205 [-0.0452-0.0861]</t>
  </si>
  <si>
    <t>0.034 [-0.0292-0.0971]</t>
  </si>
  <si>
    <t>Education</t>
  </si>
  <si>
    <t>Secondary - Primary or less</t>
  </si>
  <si>
    <t>-0.0535 [-0.1472-0.0402]</t>
  </si>
  <si>
    <t>-0.0649 [-0.1547-0.0249]</t>
  </si>
  <si>
    <t>-0.0491 [-0.1403-0.042]</t>
  </si>
  <si>
    <t>-0.0085 [-0.0959-0.0789]</t>
  </si>
  <si>
    <t>Tertiary - Primary or less</t>
  </si>
  <si>
    <t>-0.0406 [-0.1428-0.0617]</t>
  </si>
  <si>
    <t>-0.0563 [-0.1522-0.0396]</t>
  </si>
  <si>
    <t>-0.0363 [-0.1368-0.0641]</t>
  </si>
  <si>
    <t>0.0035 [-0.0972-0.1041]</t>
  </si>
  <si>
    <t>Gender</t>
  </si>
  <si>
    <t>Female - Male</t>
  </si>
  <si>
    <t>3e-04 [-0.0357-0.0364]</t>
  </si>
  <si>
    <t>-3e-04 [-0.0362-0.0355]</t>
  </si>
  <si>
    <t>-0.0046 [-0.0405-0.0313]</t>
  </si>
  <si>
    <t>0.004 [-0.0323-0.0403]</t>
  </si>
  <si>
    <t>Former migration experience</t>
  </si>
  <si>
    <t>Yes - No</t>
  </si>
  <si>
    <t>0.1241* [0.0235-0.2248]</t>
  </si>
  <si>
    <t>0.12* [0.0271-0.213]</t>
  </si>
  <si>
    <t>0.13* [0.0308-0.2291]</t>
  </si>
  <si>
    <t>0.081* [0.0043-0.1578]</t>
  </si>
  <si>
    <t>NUTS1 region</t>
  </si>
  <si>
    <t>Great Plain and North - Central Hungary</t>
  </si>
  <si>
    <t>-0.0824* [-0.1523--0.0126]</t>
  </si>
  <si>
    <t>-0.0973** [-0.1702--0.0244]</t>
  </si>
  <si>
    <t>-0.0743* [-0.1441--0.0045]</t>
  </si>
  <si>
    <t>-0.0959* [-0.1714--0.0204]</t>
  </si>
  <si>
    <t>Transdanubia - Central Hungary</t>
  </si>
  <si>
    <t>-0.0459 [-0.1208-0.0291]</t>
  </si>
  <si>
    <t>-0.0603 [-0.1382-0.0176]</t>
  </si>
  <si>
    <t>-0.0392 [-0.1142-0.0358]</t>
  </si>
  <si>
    <t>-0.0411 [-0.1221-0.0398]</t>
  </si>
  <si>
    <t>Having a partner</t>
  </si>
  <si>
    <t>-0.0116 [-0.0598-0.0366]</t>
  </si>
  <si>
    <t>-0.0242 [-0.0773-0.0289]</t>
  </si>
  <si>
    <t>-0.0097 [-0.0579-0.0386]</t>
  </si>
  <si>
    <t>Relative living abroad</t>
  </si>
  <si>
    <t>No - Yes</t>
  </si>
  <si>
    <t>-0.1014*** [-0.1368--0.066]</t>
  </si>
  <si>
    <t>-0.0935*** [-0.1279--0.0592]</t>
  </si>
  <si>
    <t>-0.101*** [-0.1359--0.0662]</t>
  </si>
  <si>
    <t>-0.0858*** [-0.1243--0.0473]</t>
  </si>
  <si>
    <t>Economic status</t>
  </si>
  <si>
    <t>Inactive - Employed</t>
  </si>
  <si>
    <t>-0.0368 [-0.0884-0.0147]</t>
  </si>
  <si>
    <t>-0.0338 [-0.0863-0.0188]</t>
  </si>
  <si>
    <t>-0.0371 [-0.0889-0.0146]</t>
  </si>
  <si>
    <t>Student - Employed</t>
  </si>
  <si>
    <t>-0.0229 [-0.0872-0.0413]</t>
  </si>
  <si>
    <t>-0.0359 [-0.0913-0.0194]</t>
  </si>
  <si>
    <t>-0.0219 [-0.0859-0.0421]</t>
  </si>
  <si>
    <t>Unemployed - Employed</t>
  </si>
  <si>
    <t>0.0989 [-0.0468-0.2446]</t>
  </si>
  <si>
    <t>0.1386+ [-0.0249-0.302]</t>
  </si>
  <si>
    <t>0.1001 [-0.0497-0.2499]</t>
  </si>
  <si>
    <t>Urbanity level of the neighbourhood</t>
  </si>
  <si>
    <t>Densely - Thinly</t>
  </si>
  <si>
    <t>0.0498+ [-0.0056-0.1053]</t>
  </si>
  <si>
    <t>0.0411 [-0.0135-0.0957]</t>
  </si>
  <si>
    <t>0.0485+ [-0.0087-0.1056]</t>
  </si>
  <si>
    <t>0.0022 [-0.0602-0.0645]</t>
  </si>
  <si>
    <t>Intermediate - Thinly</t>
  </si>
  <si>
    <t>0.0448* [0.0018-0.0878]</t>
  </si>
  <si>
    <t>0.0427* [4e-04-0.0851]</t>
  </si>
  <si>
    <t>0.0376+ [-0.0064-0.0816]</t>
  </si>
  <si>
    <t>0.0252 [-0.0257-0.076]</t>
  </si>
  <si>
    <t>Overall life satisfaction</t>
  </si>
  <si>
    <t>-0.0084+ [-0.0177-0.001]</t>
  </si>
  <si>
    <t>-0.0096* [-0.0192-0]</t>
  </si>
  <si>
    <t>Happiness level</t>
  </si>
  <si>
    <t>All of the time - None or a little</t>
  </si>
  <si>
    <t>0.0647+ [-0.006-0.1355]</t>
  </si>
  <si>
    <t>Most of the time - None or a little</t>
  </si>
  <si>
    <t>0.0481* [0.0015-0.0946]</t>
  </si>
  <si>
    <t>Some of the time - None or a little</t>
  </si>
  <si>
    <t>0.0583* [0.0101-0.1066]</t>
  </si>
  <si>
    <t>Optimism</t>
  </si>
  <si>
    <t>-0.0086* [-0.0156--0.0016]</t>
  </si>
  <si>
    <t>Having someone to discuss personal matters with</t>
  </si>
  <si>
    <t>-0.0795 [-0.2127-0.0537]</t>
  </si>
  <si>
    <t>Frequency of meeting with friends</t>
  </si>
  <si>
    <t>Rarely - Often</t>
  </si>
  <si>
    <t>0.0429 [-0.0585-0.1443]</t>
  </si>
  <si>
    <t>Number of friends in Hungary</t>
  </si>
  <si>
    <t>0.0078* [0.0017-0.0139]</t>
  </si>
  <si>
    <t>Capability of receiving help</t>
  </si>
  <si>
    <t>0.008 [-0.0596-0.0756]</t>
  </si>
  <si>
    <t>Identity: Friends</t>
  </si>
  <si>
    <t>Not marked - Marked</t>
  </si>
  <si>
    <t>-0.0114 [-0.0628-0.0399]</t>
  </si>
  <si>
    <t>Identity: Position in the family</t>
  </si>
  <si>
    <t>-0.0185 [-0.0623-0.0253]</t>
  </si>
  <si>
    <t>Number of languages spoken</t>
  </si>
  <si>
    <t>2 - 1</t>
  </si>
  <si>
    <t>0.0089 [-0.0365-0.0542]</t>
  </si>
  <si>
    <t>3+ - 1</t>
  </si>
  <si>
    <t>0.0089 [-0.071-0.0888]</t>
  </si>
  <si>
    <t>Marital status</t>
  </si>
  <si>
    <t>Married - Not married</t>
  </si>
  <si>
    <t>-0.0265 [-0.0745-0.0214]</t>
  </si>
  <si>
    <t>Meeting with friends</t>
  </si>
  <si>
    <t>No - cannot afford it - No - other reason</t>
  </si>
  <si>
    <t>0.0089 [-0.0585-0.0764]</t>
  </si>
  <si>
    <t>Yes - No - other reason</t>
  </si>
  <si>
    <t>0.0358 [-0.0107-0.0822]</t>
  </si>
  <si>
    <t>Disabled - Employee</t>
  </si>
  <si>
    <t>-0.0903*** [-0.1131--0.0674]</t>
  </si>
  <si>
    <t>Other inactive - Employee</t>
  </si>
  <si>
    <t>-0.0316 [-0.1003-0.0371]</t>
  </si>
  <si>
    <t>Retired - Employee</t>
  </si>
  <si>
    <t>-0.0465 [-0.137-0.0441]</t>
  </si>
  <si>
    <t>Self-employed - Employee</t>
  </si>
  <si>
    <t>-0.0195 [-0.0859-0.0469]</t>
  </si>
  <si>
    <t>Student - Employee</t>
  </si>
  <si>
    <t>-0.0168 [-0.0886-0.055]</t>
  </si>
  <si>
    <t>Unemployed - Employee</t>
  </si>
  <si>
    <t>0.0811 [-0.0554-0.2175]</t>
  </si>
  <si>
    <t>Trust in people in general</t>
  </si>
  <si>
    <t>-0.0108** [-0.0181--0.0034]</t>
  </si>
  <si>
    <t>N</t>
  </si>
  <si>
    <t>Pseudo R2</t>
  </si>
  <si>
    <t>0.247</t>
  </si>
  <si>
    <t>0.244</t>
  </si>
  <si>
    <t>0.245</t>
  </si>
  <si>
    <t>0.288</t>
  </si>
  <si>
    <t>Model type</t>
  </si>
  <si>
    <t>Binary logit</t>
  </si>
  <si>
    <t>Note: Average marginal effects and 95% confidence interval values. ***p&lt;0.001, **p&lt;0.01, *p&lt;0.05, +p&lt;0.1</t>
  </si>
  <si>
    <t>Model 5: Migration intention (Not Austria/Austria) with overall life satisfaction</t>
  </si>
  <si>
    <t>Model 6: Migration intention (Not Austria/Austria) with happiness</t>
  </si>
  <si>
    <t>Model 7: Migration intention (Not Austria/Austria) with optimism</t>
  </si>
  <si>
    <t>Model 8: Migration intention (Not Austria/Austria) with overall life satisfaction with social covariates</t>
  </si>
  <si>
    <t>0 [-0.0057-0.0057]</t>
  </si>
  <si>
    <t>4e-04 [-0.0055-0.0063]</t>
  </si>
  <si>
    <t>4e-04 [-0.0053-0.0061]</t>
  </si>
  <si>
    <t>0.0019 [-0.0037-0.0075]</t>
  </si>
  <si>
    <t>-0.1754* [-0.3159--0.035]</t>
  </si>
  <si>
    <t>-0.1641* [-0.3061--0.022]</t>
  </si>
  <si>
    <t>-0.1692* [-0.312--0.0265]</t>
  </si>
  <si>
    <t>-0.1055 [-0.2508-0.0398]</t>
  </si>
  <si>
    <t>-0.0518 [-0.3012-0.1977]</t>
  </si>
  <si>
    <t>-0.0745 [-0.3223-0.1733]</t>
  </si>
  <si>
    <t>-0.0798 [-0.3255-0.1659]</t>
  </si>
  <si>
    <t>-0.051 [-0.2845-0.1825]</t>
  </si>
  <si>
    <t>-0.0789 [-0.3565-0.1988]</t>
  </si>
  <si>
    <t>-0.1212 [-0.3969-0.1545]</t>
  </si>
  <si>
    <t>-0.1265 [-0.3987-0.1458]</t>
  </si>
  <si>
    <t>-0.0643 [-0.325-0.1964]</t>
  </si>
  <si>
    <t>0.0379 [-0.0708-0.1466]</t>
  </si>
  <si>
    <t>0.0427 [-0.067-0.1525]</t>
  </si>
  <si>
    <t>0.0425 [-0.0667-0.1518]</t>
  </si>
  <si>
    <t>0.0392 [-0.0687-0.1472]</t>
  </si>
  <si>
    <t>0.0753 [-0.0571-0.2077]</t>
  </si>
  <si>
    <t>0.0426 [-0.0932-0.1783]</t>
  </si>
  <si>
    <t>0.0358 [-0.0957-0.1673]</t>
  </si>
  <si>
    <t>0.0727 [-0.0567-0.2022]</t>
  </si>
  <si>
    <t>-0.0261 [-0.183-0.1307]</t>
  </si>
  <si>
    <t>-0.0181 [-0.1768-0.1406]</t>
  </si>
  <si>
    <t>-0.0119 [-0.1714-0.1477]</t>
  </si>
  <si>
    <t>0.2524*** [0.1131-0.3916]</t>
  </si>
  <si>
    <t>0.2358** [0.0954-0.3763]</t>
  </si>
  <si>
    <t>0.2586*** [0.1199-0.3972]</t>
  </si>
  <si>
    <t>0.2025** [0.0677-0.3372]</t>
  </si>
  <si>
    <t>0.2971*** [0.1583-0.436]</t>
  </si>
  <si>
    <t>0.3382*** [0.2075-0.469]</t>
  </si>
  <si>
    <t>0.3183*** [0.184-0.4525]</t>
  </si>
  <si>
    <t>0.229** [0.0926-0.3654]</t>
  </si>
  <si>
    <t>-0.0153 [-0.157-0.1264]</t>
  </si>
  <si>
    <t>-0.0557 [-0.1999-0.0886]</t>
  </si>
  <si>
    <t>-0.0344 [-0.1759-0.1071]</t>
  </si>
  <si>
    <t>0.0148 [-0.1244-0.154]</t>
  </si>
  <si>
    <t>0.1128 [-0.2307-0.4563]</t>
  </si>
  <si>
    <t>0.1502 [-0.1872-0.4877]</t>
  </si>
  <si>
    <t>0.1418 [-0.1947-0.4784]</t>
  </si>
  <si>
    <t>-0.1869 [-0.4179-0.0442]</t>
  </si>
  <si>
    <t>-0.2108+ [-0.4329-0.0113]</t>
  </si>
  <si>
    <t>-0.2089+ [-0.4318-0.014]</t>
  </si>
  <si>
    <t>-0.019 [-0.295-0.257]</t>
  </si>
  <si>
    <t>0.0347 [-0.2368-0.3063]</t>
  </si>
  <si>
    <t>0.0358 [-0.2382-0.3097]</t>
  </si>
  <si>
    <t>0.114 [-0.0263-0.2542]</t>
  </si>
  <si>
    <t>0.108 [-0.0334-0.2494]</t>
  </si>
  <si>
    <t>0.1148 [-0.0259-0.2556]</t>
  </si>
  <si>
    <t>0.0353 [-0.0959-0.1666]</t>
  </si>
  <si>
    <t>0.0157 [-0.1163-0.1478]</t>
  </si>
  <si>
    <t>0.0089 [-0.1228-0.1406]</t>
  </si>
  <si>
    <t>-0.0474** [-0.0824--0.0123]</t>
  </si>
  <si>
    <t>-0.0399* [-0.0755--0.0043]</t>
  </si>
  <si>
    <t>-0.2257+ [-0.4806-0.0293]</t>
  </si>
  <si>
    <t>-0.1596 [-0.366-0.0469]</t>
  </si>
  <si>
    <t>-0.1673 [-0.3947-0.0601]</t>
  </si>
  <si>
    <t>-0.0247+ [-0.0506-0.0011]</t>
  </si>
  <si>
    <t>0.2906* [0.0475-0.5337]</t>
  </si>
  <si>
    <t>-0.2599* [-0.4646--0.0553]</t>
  </si>
  <si>
    <t>-0.0099 [-0.0402-0.0205]</t>
  </si>
  <si>
    <t>0.0252 [-0.2376-0.288]</t>
  </si>
  <si>
    <t>-0.0329 [-0.1637-0.0979]</t>
  </si>
  <si>
    <t>-0.0487 [-0.1635-0.0662]</t>
  </si>
  <si>
    <t>0.3828*** [0.1648-0.6007]</t>
  </si>
  <si>
    <t>0.1025 [-0.0477-0.2527]</t>
  </si>
  <si>
    <t>-0.0033 [-0.0279-0.0213]</t>
  </si>
  <si>
    <t>0.114</t>
  </si>
  <si>
    <t>0.103</t>
  </si>
  <si>
    <t>0.101</t>
  </si>
  <si>
    <t>0.16</t>
  </si>
  <si>
    <t>Model 9: Migration intention (Austria as the second or third choice/Austria as the first choice) with overall life satisfaction</t>
  </si>
  <si>
    <t>Model 10: Migration intention (Austria as the second or third choice/Austria as the first choice) with happiness</t>
  </si>
  <si>
    <t>Model 11: Migration intention (Austria as the second or third choice/Austria as the first choice) with optimism</t>
  </si>
  <si>
    <t>-0.0012 [-0.0079-0.0055]</t>
  </si>
  <si>
    <t>0 [-0.0074-0.0073]</t>
  </si>
  <si>
    <t>-0.0014 [-0.0082-0.0054]</t>
  </si>
  <si>
    <t>0.093 [-0.1163-0.3024]</t>
  </si>
  <si>
    <t>0.0321 [-0.1954-0.2595]</t>
  </si>
  <si>
    <t>0.0308 [-0.1925-0.254]</t>
  </si>
  <si>
    <t>0.0161 [-0.3181-0.3503]</t>
  </si>
  <si>
    <t>-0.0568 [-0.3612-0.2475]</t>
  </si>
  <si>
    <t>-0.0255 [-0.3383-0.2873]</t>
  </si>
  <si>
    <t>-0.1698 [-0.5517-0.2121]</t>
  </si>
  <si>
    <t>-0.2996+ [-0.6502-0.0511]</t>
  </si>
  <si>
    <t>-0.2439 [-0.6056-0.1178]</t>
  </si>
  <si>
    <t>-0.0601 [-0.2131-0.0929]</t>
  </si>
  <si>
    <t>-0.0657 [-0.2276-0.0963]</t>
  </si>
  <si>
    <t>-0.0574 [-0.2131-0.0983]</t>
  </si>
  <si>
    <t>0.2829** [0.1067-0.4591]</t>
  </si>
  <si>
    <t>0.27** [0.0836-0.4565]</t>
  </si>
  <si>
    <t>0.2942*** [0.1224-0.466]</t>
  </si>
  <si>
    <t>0.1683 [-0.059-0.3956]</t>
  </si>
  <si>
    <t>0.1452 [-0.106-0.3963]</t>
  </si>
  <si>
    <t>0.2018+ [-0.0305-0.4342]</t>
  </si>
  <si>
    <t>0.0517 [-0.1772-0.2806]</t>
  </si>
  <si>
    <t>0.1281 [-0.1067-0.3629]</t>
  </si>
  <si>
    <t>0.0902 [-0.143-0.3233]</t>
  </si>
  <si>
    <t>-0.0268 [-0.2239-0.1703]</t>
  </si>
  <si>
    <t>-0.0967 [-0.2919-0.0985]</t>
  </si>
  <si>
    <t>-0.0547 [-0.2461-0.1367]</t>
  </si>
  <si>
    <t>-0.0239 [-0.2214-0.1737]</t>
  </si>
  <si>
    <t>-0.0434 [-0.2542-0.1673]</t>
  </si>
  <si>
    <t>-0.0076 [-0.2048-0.1896]</t>
  </si>
  <si>
    <t>-0.125 [-0.5084-0.2584]</t>
  </si>
  <si>
    <t>-0.0233 [-0.4137-0.3672]</t>
  </si>
  <si>
    <t>-0.0741 [-0.4657-0.3175]</t>
  </si>
  <si>
    <t>-0.1948 [-0.6182-0.2285]</t>
  </si>
  <si>
    <t>-0.271 [-0.6823-0.1403]</t>
  </si>
  <si>
    <t>-0.2649 [-0.6741-0.1443]</t>
  </si>
  <si>
    <t>-0.0411 [-0.4154-0.3333]</t>
  </si>
  <si>
    <t>0.0432 [-0.2954-0.3817]</t>
  </si>
  <si>
    <t>0.0338 [-0.3167-0.3843]</t>
  </si>
  <si>
    <t>-0.0729 [-0.2892-0.1434]</t>
  </si>
  <si>
    <t>-0.07 [-0.2886-0.1486]</t>
  </si>
  <si>
    <t>-0.0818 [-0.3005-0.1369]</t>
  </si>
  <si>
    <t>-0.0523 [-0.2357-0.1312]</t>
  </si>
  <si>
    <t>-0.0928 [-0.2811-0.0956]</t>
  </si>
  <si>
    <t>-0.0861 [-0.2724-0.1002]</t>
  </si>
  <si>
    <t>-0.0755** [-0.1266--0.0245]</t>
  </si>
  <si>
    <t>-0.1125 [-0.4649-0.2399]</t>
  </si>
  <si>
    <t>-0.04 [-0.3076-0.2275]</t>
  </si>
  <si>
    <t>-0.1667 [-0.4703-0.1368]</t>
  </si>
  <si>
    <t>-0.038* [-0.0743--0.0018]</t>
  </si>
  <si>
    <t>0.183</t>
  </si>
  <si>
    <t>0.144</t>
  </si>
  <si>
    <t>0.156</t>
  </si>
  <si>
    <t>Model 12: Migration intention (Austria as the first choice, but other countries are marked too/Austria as the only choice) with overall life satisfaction</t>
  </si>
  <si>
    <t>Model 13: Migration intention (Austria as the first choice, but other countries are marked too/Austria as the only choice) with happiness</t>
  </si>
  <si>
    <t>Model 14:  Migration intention (Austria as the first choice, but other countries are marked too/Austria as the only choice) with optimism</t>
  </si>
  <si>
    <t>0.0088* [4e-04-0.0172]</t>
  </si>
  <si>
    <t>0.0107* [0.0021-0.0193]</t>
  </si>
  <si>
    <t>0.0077+ [-9e-04-0.0164]</t>
  </si>
  <si>
    <t>0.157 [-0.0675-0.3814]</t>
  </si>
  <si>
    <t>0.1834+ [-0.0309-0.3977]</t>
  </si>
  <si>
    <t>0.1938+ [-0.0231-0.4107]</t>
  </si>
  <si>
    <t>0.5589*** [0.4626-0.6551]</t>
  </si>
  <si>
    <t>0.5578*** [0.4627-0.6528]</t>
  </si>
  <si>
    <t>0.5535*** [0.4538-0.6533]</t>
  </si>
  <si>
    <t>0.6087*** [0.3608-0.8565]</t>
  </si>
  <si>
    <t>0.6263*** [0.3765-0.876]</t>
  </si>
  <si>
    <t>0.6225*** [0.3727-0.8723]</t>
  </si>
  <si>
    <t>0.3364*** [0.1636-0.5092]</t>
  </si>
  <si>
    <t>0.2993** [0.1152-0.4835]</t>
  </si>
  <si>
    <t>0.3466*** [0.172-0.5212]</t>
  </si>
  <si>
    <t>-0.0253 [-0.2575-0.2069]</t>
  </si>
  <si>
    <t>-0.0204 [-0.2532-0.2123]</t>
  </si>
  <si>
    <t>-0.0325 [-0.2773-0.2123]</t>
  </si>
  <si>
    <t>-0.1703 [-0.4822-0.1417]</t>
  </si>
  <si>
    <t>-0.1767 [-0.4731-0.1197]</t>
  </si>
  <si>
    <t>-0.1672 [-0.4875-0.153]</t>
  </si>
  <si>
    <t>0.1373 [-0.1611-0.4358]</t>
  </si>
  <si>
    <t>0.0997 [-0.1901-0.3895]</t>
  </si>
  <si>
    <t>0.0911 [-0.2091-0.3913]</t>
  </si>
  <si>
    <t>-0.1565 [-0.3521-0.0392]</t>
  </si>
  <si>
    <t>-0.1842+ [-0.3758-0.0075]</t>
  </si>
  <si>
    <t>-0.1239 [-0.3328-0.0851]</t>
  </si>
  <si>
    <t>0.0229 [-0.2911-0.3369]</t>
  </si>
  <si>
    <t>0.1041 [-0.1813-0.3896]</t>
  </si>
  <si>
    <t>0.0121 [-0.3044-0.3286]</t>
  </si>
  <si>
    <t>-0.1944 [-0.7241-0.3352]</t>
  </si>
  <si>
    <t>-0.2862 [-0.7813-0.2089]</t>
  </si>
  <si>
    <t>-0.2702 [-0.7543-0.2139]</t>
  </si>
  <si>
    <t>-0.5526*** [-0.6418--0.4635]</t>
  </si>
  <si>
    <t>-0.5599*** [-0.6464--0.4733]</t>
  </si>
  <si>
    <t>-0.5575*** [-0.6465--0.4686]</t>
  </si>
  <si>
    <t>0.0443 [-0.3703-0.4589]</t>
  </si>
  <si>
    <t>-0.0291 [-0.4422-0.3839]</t>
  </si>
  <si>
    <t>-0.0873 [-0.5104-0.3359]</t>
  </si>
  <si>
    <t>-0.1805 [-0.4309-0.0699]</t>
  </si>
  <si>
    <t>-0.1185 [-0.3747-0.1378]</t>
  </si>
  <si>
    <t>-0.1781 [-0.4395-0.0833]</t>
  </si>
  <si>
    <t>0.0046 [-0.1975-0.2068]</t>
  </si>
  <si>
    <t>0.0403 [-0.1657-0.2464]</t>
  </si>
  <si>
    <t>0.0165 [-0.1964-0.2293]</t>
  </si>
  <si>
    <t>0.051+ [-0.0026-0.1047]</t>
  </si>
  <si>
    <t>0.5181** [0.1506-0.8856]</t>
  </si>
  <si>
    <t>0.3405* [0.0288-0.6522]</t>
  </si>
  <si>
    <t>0.2464 [-0.0862-0.5789]</t>
  </si>
  <si>
    <t>0.0104 [-0.0334-0.0541]</t>
  </si>
  <si>
    <t>0.344</t>
  </si>
  <si>
    <t>0.36</t>
  </si>
  <si>
    <t>0.315</t>
  </si>
  <si>
    <t>Model 15: Change in overall life satisfaction</t>
  </si>
  <si>
    <t>Model 16: Change in satisfaction with income</t>
  </si>
  <si>
    <t>Model 17: Change in satisfaction with public services</t>
  </si>
  <si>
    <t>Model 18: Change in satisfaction with social relations</t>
  </si>
  <si>
    <t>Model 19: Change in satisfaction with health</t>
  </si>
  <si>
    <t>Model 20: Increase in happiness</t>
  </si>
  <si>
    <t>Model 21: Decrease in loneliness</t>
  </si>
  <si>
    <t>Model 22: Change in optimism</t>
  </si>
  <si>
    <t>-0.0231* [-0.045--0.0011]</t>
  </si>
  <si>
    <t>-0.0195 [-0.0436-0.0046]</t>
  </si>
  <si>
    <t>-0.0108 [-0.0368-0.0152]</t>
  </si>
  <si>
    <t>-0.0153 [-0.0439-0.0132]</t>
  </si>
  <si>
    <t>-0.0057 [-0.0278-0.0164]</t>
  </si>
  <si>
    <t>0.0047* [4e-04-0.0089]</t>
  </si>
  <si>
    <t>0.0033 [-0.0018-0.0084]</t>
  </si>
  <si>
    <t>-0.0154 [-0.043-0.0122]</t>
  </si>
  <si>
    <t>Children or partner left-behind</t>
  </si>
  <si>
    <t>No child and partner - Left-behind in Hungary</t>
  </si>
  <si>
    <t>-0.2093 [-0.7933-0.3746]</t>
  </si>
  <si>
    <t>-0.1917 [-0.8381-0.4546]</t>
  </si>
  <si>
    <t>0.0882 [-0.5986-0.7751]</t>
  </si>
  <si>
    <t>-0.3156 [-1.0681-0.437]</t>
  </si>
  <si>
    <t>0.3646 [-0.2231-0.9523]</t>
  </si>
  <si>
    <t>-0.0049 [-0.0517-0.042]</t>
  </si>
  <si>
    <t>0.1699*** [0.1076-0.2323]</t>
  </si>
  <si>
    <t>0.2416 [-0.4783-0.9616]</t>
  </si>
  <si>
    <t>Together in Austria - Left-behind in Hungary</t>
  </si>
  <si>
    <t>0.1578 [-0.313-0.6285]</t>
  </si>
  <si>
    <t>0.1593 [-0.3721-0.6906]</t>
  </si>
  <si>
    <t>0.7024* [0.1469-1.2579]</t>
  </si>
  <si>
    <t>0.8429** [0.2284-1.4574]</t>
  </si>
  <si>
    <t>0.496* [0.0206-0.9713]</t>
  </si>
  <si>
    <t>0.1016** [0.0406-0.1627]</t>
  </si>
  <si>
    <t>-0.1996*** [-0.2646--0.1346]</t>
  </si>
  <si>
    <t>0.6278* [0.0392-1.2163]</t>
  </si>
  <si>
    <t>0.8237 [-0.2266-1.8741]</t>
  </si>
  <si>
    <t>1.7644** [0.6231-2.9056]</t>
  </si>
  <si>
    <t>0.4665 [-0.752-1.6849]</t>
  </si>
  <si>
    <t>0.705 [-0.6521-2.062]</t>
  </si>
  <si>
    <t>0.7534 [-0.2931-1.7999]</t>
  </si>
  <si>
    <t>0.2281*** [0.1813-0.275]</t>
  </si>
  <si>
    <t>-0.0455+ [-0.0924-0.0015]</t>
  </si>
  <si>
    <t>0.7802 [-0.618-2.1785]</t>
  </si>
  <si>
    <t>1.8507** [0.7436-2.9577]</t>
  </si>
  <si>
    <t>2.2795*** [1.0795-3.4795]</t>
  </si>
  <si>
    <t>0.8711 [-0.404-2.1462]</t>
  </si>
  <si>
    <t>0.9013 [-0.5275-2.3301]</t>
  </si>
  <si>
    <t>0.9173 [-0.1793-2.0139]</t>
  </si>
  <si>
    <t>0.2822*** [0.2325-0.3319]</t>
  </si>
  <si>
    <t>-0.0756*** [-0.1167--0.0345]</t>
  </si>
  <si>
    <t>1.2397+ [-0.2234-2.7027]</t>
  </si>
  <si>
    <t>0.0125 [-0.3547-0.3796]</t>
  </si>
  <si>
    <t>-0.474* [-0.8861--0.0619]</t>
  </si>
  <si>
    <t>0.0375 [-0.3988-0.4738]</t>
  </si>
  <si>
    <t>-0.267 [-0.7449-0.2109]</t>
  </si>
  <si>
    <t>-0.2884 [-0.6609-0.0841]</t>
  </si>
  <si>
    <t>-0.0453 [-0.1253-0.0346]</t>
  </si>
  <si>
    <t>-0.0143 [-0.0906-0.062]</t>
  </si>
  <si>
    <t>0.1123 [-0.345-0.5696]</t>
  </si>
  <si>
    <t>Self-assessed health status</t>
  </si>
  <si>
    <t>Fair - Bad</t>
  </si>
  <si>
    <t>-0.4655 [-1.745-0.8141]</t>
  </si>
  <si>
    <t>-1.7973* [-3.3336--0.2611]</t>
  </si>
  <si>
    <t>0.1961 [-1.3318-1.7239]</t>
  </si>
  <si>
    <t>-0.7786 [-2.5441-0.9868]</t>
  </si>
  <si>
    <t>1.387* [0.0866-2.6874]</t>
  </si>
  <si>
    <t>0.0258 [-0.0414-0.093]</t>
  </si>
  <si>
    <t>-0.3208*** [-0.4049--0.2367]</t>
  </si>
  <si>
    <t>1.3986 [-0.3553-3.1525]</t>
  </si>
  <si>
    <t>Good - Bad</t>
  </si>
  <si>
    <t>-0.3146 [-1.5888-0.9595]</t>
  </si>
  <si>
    <t>-1.0158 [-2.5726-0.5411]</t>
  </si>
  <si>
    <t>0.6729 [-0.8486-2.1945]</t>
  </si>
  <si>
    <t>-0.4252 [-2.1711-1.3207]</t>
  </si>
  <si>
    <t>2.5252*** [1.2281-3.8223]</t>
  </si>
  <si>
    <t>0.2366*** [0.1774-0.2959]</t>
  </si>
  <si>
    <t>-0.3351*** [-0.3931--0.277]</t>
  </si>
  <si>
    <t>1.8931* [0.1263-3.6598]</t>
  </si>
  <si>
    <t>Very good - Bad</t>
  </si>
  <si>
    <t>-0.0112 [-1.3008-1.2784]</t>
  </si>
  <si>
    <t>-0.811 [-2.3829-0.7609]</t>
  </si>
  <si>
    <t>0.8541 [-0.677-2.3852]</t>
  </si>
  <si>
    <t>0.0924 [-1.6785-1.8633]</t>
  </si>
  <si>
    <t>3.3969*** [2.0818-4.712]</t>
  </si>
  <si>
    <t>0.3254*** [0.2627-0.388]</t>
  </si>
  <si>
    <t>-0.4079*** [-0.468--0.3477]</t>
  </si>
  <si>
    <t>2.1688* [0.3916-3.9459]</t>
  </si>
  <si>
    <t>Migration reason: Financial</t>
  </si>
  <si>
    <t>Marked - Not marked</t>
  </si>
  <si>
    <t>0.4235* [0.0133-0.8336]</t>
  </si>
  <si>
    <t>0.196 [-0.2609-0.6528]</t>
  </si>
  <si>
    <t>0.2194 [-0.2664-0.7052]</t>
  </si>
  <si>
    <t>-0.0315 [-0.5602-0.4972]</t>
  </si>
  <si>
    <t>0.08 [-0.3287-0.4886]</t>
  </si>
  <si>
    <t>0.0643 [-0.018-0.1466]</t>
  </si>
  <si>
    <t>0.0391 [-0.034-0.1121]</t>
  </si>
  <si>
    <t>0.1868 [-0.3099-0.6835]</t>
  </si>
  <si>
    <t>Overqualified</t>
  </si>
  <si>
    <t>Below education level - Not overqualified</t>
  </si>
  <si>
    <t>-0.6064** [-1.0242--0.1886]</t>
  </si>
  <si>
    <t>-0.6917** [-1.1691--0.2144]</t>
  </si>
  <si>
    <t>-0.2306 [-0.7316-0.2704]</t>
  </si>
  <si>
    <t>-0.8697** [-1.412--0.3274]</t>
  </si>
  <si>
    <t>-0.3482 [-0.7711-0.0746]</t>
  </si>
  <si>
    <t>-0.0889* [-0.1756--0.0022]</t>
  </si>
  <si>
    <t>0.1316** [0.0437-0.2195]</t>
  </si>
  <si>
    <t>-0.3979 [-0.9192-0.1233]</t>
  </si>
  <si>
    <t>Remittance</t>
  </si>
  <si>
    <t>No answer - No</t>
  </si>
  <si>
    <t>-0.1322 [-0.6838-0.4193]</t>
  </si>
  <si>
    <t>0.0415 [-0.5874-0.6704]</t>
  </si>
  <si>
    <t>0.3802 [-0.2683-1.0287]</t>
  </si>
  <si>
    <t>-0.7111* [-1.4161--0.006]</t>
  </si>
  <si>
    <t>0.2951 [-0.26-0.8501]</t>
  </si>
  <si>
    <t>0.0745*** [0.0338-0.1153]</t>
  </si>
  <si>
    <t>0.2507*** [0.1805-0.321]</t>
  </si>
  <si>
    <t>-0.0372 [-0.723-0.6486]</t>
  </si>
  <si>
    <t>0.102 [-0.3465-0.5506]</t>
  </si>
  <si>
    <t>0.4126 [-0.0981-0.9233]</t>
  </si>
  <si>
    <t>0.1817 [-0.363-0.7265]</t>
  </si>
  <si>
    <t>-0.1745 [-0.7586-0.4096]</t>
  </si>
  <si>
    <t>0.0819 [-0.3742-0.5381]</t>
  </si>
  <si>
    <t>0.0617+ [-0.0047-0.1281]</t>
  </si>
  <si>
    <t>0.1479*** [0.0931-0.2028]</t>
  </si>
  <si>
    <t>0.2846 [-0.2824-0.8517]</t>
  </si>
  <si>
    <t>Inactive - Active</t>
  </si>
  <si>
    <t>-0.3383 [-1.4024-0.7258]</t>
  </si>
  <si>
    <t>-0.9791 [-2.1627-0.2044]</t>
  </si>
  <si>
    <t>-0.3523 [-1.6035-0.8988]</t>
  </si>
  <si>
    <t>-0.3194 [-1.7515-1.1127]</t>
  </si>
  <si>
    <t>-0.8799 [-1.9611-0.2013]</t>
  </si>
  <si>
    <t>-0.29*** [-0.3177--0.2623]</t>
  </si>
  <si>
    <t>0.3996*** [0.3567-0.4425]</t>
  </si>
  <si>
    <t>-0.7182 [-2.0499-0.6136]</t>
  </si>
  <si>
    <t>Student - Active</t>
  </si>
  <si>
    <t>-0.1675 [-0.9887-0.6537]</t>
  </si>
  <si>
    <t>-1.3297** [-2.3078--0.3515]</t>
  </si>
  <si>
    <t>-0.5658 [-1.5166-0.3851]</t>
  </si>
  <si>
    <t>0.2536 [-0.7939-1.3011]</t>
  </si>
  <si>
    <t>-0.3968 [-1.2419-0.4484]</t>
  </si>
  <si>
    <t>-0.0842*** [-0.1024--0.0661]</t>
  </si>
  <si>
    <t>0.0116 [-0.0042-0.0273]</t>
  </si>
  <si>
    <t>0.3871 [-0.6222-1.3963]</t>
  </si>
  <si>
    <t>Visit to Hungary</t>
  </si>
  <si>
    <t>Frequent - Infrequent</t>
  </si>
  <si>
    <t>0.1619 [-0.2418-0.5656]</t>
  </si>
  <si>
    <t>-0.1419 [-0.5986-0.3149]</t>
  </si>
  <si>
    <t>-0.0514 [-0.5286-0.4259]</t>
  </si>
  <si>
    <t>-0.0506 [-0.5782-0.477]</t>
  </si>
  <si>
    <t>-0.287 [-0.6963-0.1223]</t>
  </si>
  <si>
    <t>-0.0646+ [-0.137-0.0078]</t>
  </si>
  <si>
    <t>-0.0189 [-0.0872-0.0494]</t>
  </si>
  <si>
    <t>-0.1399 [-0.6506-0.3709]</t>
  </si>
  <si>
    <t>No visit in Hungary - Infrequent</t>
  </si>
  <si>
    <t>-0.2147 [-0.8247-0.3952]</t>
  </si>
  <si>
    <t>0.3496 [-0.3327-1.032]</t>
  </si>
  <si>
    <t>-0.0642 [-0.8133-0.6848]</t>
  </si>
  <si>
    <t>-0.0789 [-0.8772-0.7195]</t>
  </si>
  <si>
    <t>-0.3677 [-0.9895-0.254]</t>
  </si>
  <si>
    <t>0.0474*** [0.0247-0.0701]</t>
  </si>
  <si>
    <t>0.1712*** [0.1477-0.1947]</t>
  </si>
  <si>
    <t>-0.1199 [-0.8996-0.6598]</t>
  </si>
  <si>
    <t>Year of migration</t>
  </si>
  <si>
    <t>-0.0266+ [-0.0553-0.002]</t>
  </si>
  <si>
    <t>-0.0099 [-0.0423-0.0225]</t>
  </si>
  <si>
    <t>-0.0017 [-0.0359-0.0325]</t>
  </si>
  <si>
    <t>-0.0259 [-0.0632-0.0115]</t>
  </si>
  <si>
    <t>-0.0161 [-0.0453-0.0131]</t>
  </si>
  <si>
    <t>0.0019*** [0.0014-0.0023]</t>
  </si>
  <si>
    <t>0.0039*** [0.0031-0.0047]</t>
  </si>
  <si>
    <t>0.0089 [-0.0274-0.0453]</t>
  </si>
  <si>
    <t>Overall life satisfaction before migration</t>
  </si>
  <si>
    <t>-0.872*** [-0.9765--0.7675]</t>
  </si>
  <si>
    <t>Income satisfaction before migration</t>
  </si>
  <si>
    <t>-0.9453*** [-1.0408--0.8497]</t>
  </si>
  <si>
    <t>Public services satisfaction before migration</t>
  </si>
  <si>
    <t>-1.0225*** [-1.1178--0.9273]</t>
  </si>
  <si>
    <t>Social relations satisfaction before migration</t>
  </si>
  <si>
    <t>-0.7213*** [-0.8382--0.6045]</t>
  </si>
  <si>
    <t>Health satisfaction before migration</t>
  </si>
  <si>
    <t>-0.6961*** [-0.7871--0.6052]</t>
  </si>
  <si>
    <t>Happiness level before migration</t>
  </si>
  <si>
    <t>All of the time - Little or none</t>
  </si>
  <si>
    <t>-0.8625*** [-0.9081--0.8169]</t>
  </si>
  <si>
    <t>Most of the time - Little or none</t>
  </si>
  <si>
    <t>-0.6712*** [-0.7376--0.6048]</t>
  </si>
  <si>
    <t>Some of the time - Little or none</t>
  </si>
  <si>
    <t>-0.1958*** [-0.2649--0.1267]</t>
  </si>
  <si>
    <t>Loneliness level before migration</t>
  </si>
  <si>
    <t>A little of the time - None of the time</t>
  </si>
  <si>
    <t>-0.2294*** [-0.3396--0.1192]</t>
  </si>
  <si>
    <t>All of the time - None of the time</t>
  </si>
  <si>
    <t>0 [NA-NA]</t>
  </si>
  <si>
    <t>Most of the time - None of the time</t>
  </si>
  <si>
    <t>Some of the time - None of the time</t>
  </si>
  <si>
    <t>-0.4467*** [-0.5311--0.3623]</t>
  </si>
  <si>
    <t>Optimism before migration</t>
  </si>
  <si>
    <t>-0.9268*** [-1.0449--0.8087]</t>
  </si>
  <si>
    <t>Adjusted R2</t>
  </si>
  <si>
    <t>0.565</t>
  </si>
  <si>
    <t>0.646</t>
  </si>
  <si>
    <t>0.684</t>
  </si>
  <si>
    <t>0.408</t>
  </si>
  <si>
    <t>0.512</t>
  </si>
  <si>
    <t>0.543</t>
  </si>
  <si>
    <t>0.422</t>
  </si>
  <si>
    <t>0.443</t>
  </si>
  <si>
    <t>Linear</t>
  </si>
  <si>
    <t>Multinomial logit</t>
  </si>
  <si>
    <t>Note: Average marginal effects and 95% confidence interval values. ***p&lt;0.001, **p&lt;0.01, *p&lt;0.05, +p&lt;0.1 Frequent visit: Several times a month or once a month or once every 2-3 months. Infrequent visit: 1-2 times a year</t>
  </si>
  <si>
    <t>Change</t>
  </si>
  <si>
    <t>Model 23: Overall life satisfaction</t>
  </si>
  <si>
    <t>Model 24: Happiness</t>
  </si>
  <si>
    <t>Model 25: Meaning of life</t>
  </si>
  <si>
    <t>0.57** [0.2 - 0.94]</t>
  </si>
  <si>
    <t>Little or none of the time</t>
  </si>
  <si>
    <t>-0.09*** [-0.12 -- 0.04]</t>
  </si>
  <si>
    <t>Some of the time</t>
  </si>
  <si>
    <t>-0.14*** [-0.21 -- 0.06]</t>
  </si>
  <si>
    <t>Most of the time</t>
  </si>
  <si>
    <t>0.24*** [0.12 - 0.36]</t>
  </si>
  <si>
    <t>All of the time</t>
  </si>
  <si>
    <t>-0.01 [-0.04 – 0.005]</t>
  </si>
  <si>
    <t>0.26 [-0.05 - 0.58]</t>
  </si>
  <si>
    <t>Model 26: ATM Life satisfaction</t>
  </si>
  <si>
    <t>Model 27: ATM Happiness (Most of the time - Increase)</t>
  </si>
  <si>
    <t>Model 28: ATM Meaningful life</t>
  </si>
  <si>
    <t>Male – Female</t>
  </si>
  <si>
    <t>0.71+ [-0.002 – 1.43]</t>
  </si>
  <si>
    <t>0.008 [-0.21 – 0.23]</t>
  </si>
  <si>
    <t>0.03 [-0.58 – 0.64]</t>
  </si>
  <si>
    <t>Tertiary – Primary education or less</t>
  </si>
  <si>
    <t>-0.55 [-1.88 – 0.77]</t>
  </si>
  <si>
    <t>-0.16 [-0.93 – 0.61]</t>
  </si>
  <si>
    <t>0.26 [-0.58 – 1.11]</t>
  </si>
  <si>
    <t>Satisfaction with relationships</t>
  </si>
  <si>
    <t>Median (8) – Maximum (10)</t>
  </si>
  <si>
    <r>
      <t>0.56</t>
    </r>
    <r>
      <rPr>
        <vertAlign val="superscript"/>
        <sz val="11"/>
        <color theme="1"/>
        <rFont val="Calibri"/>
        <scheme val="minor"/>
      </rPr>
      <t>+</t>
    </r>
    <r>
      <rPr>
        <sz val="11"/>
        <color theme="1"/>
        <rFont val="Calibri"/>
        <scheme val="minor"/>
      </rPr>
      <t xml:space="preserve"> [-0.03 – 1.16]</t>
    </r>
  </si>
  <si>
    <r>
      <t>0.2</t>
    </r>
    <r>
      <rPr>
        <vertAlign val="superscript"/>
        <sz val="11"/>
        <color theme="1"/>
        <rFont val="Calibri"/>
        <scheme val="minor"/>
      </rPr>
      <t>*</t>
    </r>
    <r>
      <rPr>
        <sz val="11"/>
        <color theme="1"/>
        <rFont val="Calibri"/>
        <scheme val="minor"/>
      </rPr>
      <t xml:space="preserve"> [0.005 – 0.39]</t>
    </r>
  </si>
  <si>
    <t>0.28 [-0.17 – 0.73]</t>
  </si>
  <si>
    <t>Median (8) – Minimum (3)</t>
  </si>
  <si>
    <r>
      <t>-0.91</t>
    </r>
    <r>
      <rPr>
        <vertAlign val="superscript"/>
        <sz val="11"/>
        <color theme="1"/>
        <rFont val="Calibri"/>
        <scheme val="minor"/>
      </rPr>
      <t>+</t>
    </r>
    <r>
      <rPr>
        <sz val="11"/>
        <color theme="1"/>
        <rFont val="Calibri"/>
        <scheme val="minor"/>
      </rPr>
      <t xml:space="preserve"> [-2 – 0.17]</t>
    </r>
  </si>
  <si>
    <t>-0.26 [-0.75 – 0.23]</t>
  </si>
  <si>
    <t>0.36 [-0.73 – 1.45]</t>
  </si>
  <si>
    <t>Satisfaction with income</t>
  </si>
  <si>
    <t>Median (6) – Maximum (10)</t>
  </si>
  <si>
    <t>1.32* [0.16 – 2.5]</t>
  </si>
  <si>
    <t>0.1 [-0.28 – 0.49]</t>
  </si>
  <si>
    <t>-0.34 [-1.5 – 0.81]</t>
  </si>
  <si>
    <t>Median (6) – Minimum (0)</t>
  </si>
  <si>
    <t>-1.09 [-2.53 – 0.36]</t>
  </si>
  <si>
    <t>0.03 [-0.34 – 0.41]</t>
  </si>
  <si>
    <t>0.27 [-1.38 – 1.92]</t>
  </si>
  <si>
    <t>Satisfaction with job</t>
  </si>
  <si>
    <t>Median (7) – Maximum (9)</t>
  </si>
  <si>
    <t>0.42 [-0.19 – 1.04]</t>
  </si>
  <si>
    <t>-0.06 [-0.24 – 0.1]</t>
  </si>
  <si>
    <t>0.15 [-0.4 – 0.71]</t>
  </si>
  <si>
    <t>Median (7) – Minimum (2)</t>
  </si>
  <si>
    <t>-0.77 [-2.14 – 0.58]</t>
  </si>
  <si>
    <t>0.09 [-0.3 – 0.49]</t>
  </si>
  <si>
    <t>-0.17 [-1.43 – 1.09]</t>
  </si>
  <si>
    <t>Satisfaction with health</t>
  </si>
  <si>
    <t>0.14 [-0.54 – 0.82]</t>
  </si>
  <si>
    <r>
      <t>0.21</t>
    </r>
    <r>
      <rPr>
        <vertAlign val="superscript"/>
        <sz val="11"/>
        <color theme="1"/>
        <rFont val="Calibri"/>
        <scheme val="minor"/>
      </rPr>
      <t>+</t>
    </r>
    <r>
      <rPr>
        <sz val="11"/>
        <color theme="1"/>
        <rFont val="Calibri"/>
        <scheme val="minor"/>
      </rPr>
      <t xml:space="preserve"> [-0.03 – 0.46]</t>
    </r>
  </si>
  <si>
    <t>-0.01 [-0.61 – 0.58]</t>
  </si>
  <si>
    <t>Median (8) – Minimum (1)</t>
  </si>
  <si>
    <t>-1.1 [-2.64 – 0.41]</t>
  </si>
  <si>
    <t>-0.07 [-1.02 – 0.87]</t>
  </si>
  <si>
    <t>0.27 [-1.17 – 1.71]</t>
  </si>
  <si>
    <t>Model 29: Remittance (Yes/No)</t>
  </si>
  <si>
    <t>Model 30: Amount remitted</t>
  </si>
  <si>
    <t>0.0059 [-0.0021-0.0139]</t>
  </si>
  <si>
    <t>0.1519 [-6.396-6.6997]</t>
  </si>
  <si>
    <t>Left-behind child(ren)</t>
  </si>
  <si>
    <t>Left-behind child(ren) - Child(ren) in Austria</t>
  </si>
  <si>
    <t>0.1698 [-0.0477-0.3872]</t>
  </si>
  <si>
    <t>190.0401+ [-16.7595-396.8397]</t>
  </si>
  <si>
    <t>No child - Child(ren) in Austria</t>
  </si>
  <si>
    <t>0.2381** [0.0957-0.3806]</t>
  </si>
  <si>
    <t>22.8445 [-130.1657-175.8548]</t>
  </si>
  <si>
    <t>Secondary: certificate - Primary</t>
  </si>
  <si>
    <t>-0.1955 [-0.4353-0.0443]</t>
  </si>
  <si>
    <t>118.198 [-136.1345-372.5305]</t>
  </si>
  <si>
    <t>Secondary: vocational - Primary</t>
  </si>
  <si>
    <t>-0.2535* [-0.4951--0.0118]</t>
  </si>
  <si>
    <t>115.9919 [-132.6099-364.5938]</t>
  </si>
  <si>
    <t>Tertiary - Primary</t>
  </si>
  <si>
    <t>-0.1596 [-0.3999-0.0808]</t>
  </si>
  <si>
    <t>61.2001 [-199.0573-321.4574]</t>
  </si>
  <si>
    <t>-2e-04 [-0.1211-0.1207]</t>
  </si>
  <si>
    <t>-24.1747 [-136.1299-87.7805]</t>
  </si>
  <si>
    <t>Capability of receiving help from Hungary</t>
  </si>
  <si>
    <t>-0.003 [-0.1536-0.1477]</t>
  </si>
  <si>
    <t>High prestige position</t>
  </si>
  <si>
    <t>Not high prestige position - High prestige position</t>
  </si>
  <si>
    <t>0.0513 [-0.1065-0.209]</t>
  </si>
  <si>
    <t>-95.2447 [-232.0259-41.5365]</t>
  </si>
  <si>
    <t>Income</t>
  </si>
  <si>
    <t>1e-04** [0-2e-04]</t>
  </si>
  <si>
    <t>0.1088* [0.024-0.1937]</t>
  </si>
  <si>
    <t>0.0835 [-0.0641-0.2312]</t>
  </si>
  <si>
    <t>69.6091 [-58.4216-197.6399]</t>
  </si>
  <si>
    <t>Migration reason: Improving their future back in Hungary at a later stage</t>
  </si>
  <si>
    <t>0.3443*** [0.2823-0.4063]</t>
  </si>
  <si>
    <t>126.3249 [-47.2909-299.9407]</t>
  </si>
  <si>
    <t>Left-behind partner</t>
  </si>
  <si>
    <t>No partner - Partner in Austria</t>
  </si>
  <si>
    <t>-0.0334 [-0.2102-0.1435]</t>
  </si>
  <si>
    <t>120.6736+ [-14.8893-256.2365]</t>
  </si>
  <si>
    <t>Left-behind partner - Partner in Austria</t>
  </si>
  <si>
    <t>-0.1487 [-0.4174-0.1199]</t>
  </si>
  <si>
    <t>257.5345* [43.2468-471.8223]</t>
  </si>
  <si>
    <t>Return migration intention</t>
  </si>
  <si>
    <t>0.3272*** [0.2691-0.3854]</t>
  </si>
  <si>
    <t>129.0597 [-50.2563-308.3757]</t>
  </si>
  <si>
    <t>Frequent - No visit in Hungary</t>
  </si>
  <si>
    <t>0.3255** [0.1217-0.5293]</t>
  </si>
  <si>
    <t>161.9838 [-68.5581-392.5256]</t>
  </si>
  <si>
    <t>Infrequent - No visit in Hungary</t>
  </si>
  <si>
    <t>0.2954** [0.096-0.4949]</t>
  </si>
  <si>
    <t>83.0799 [-138.5102-304.67]</t>
  </si>
  <si>
    <t>Period of migration</t>
  </si>
  <si>
    <t>After COVID - Before EU membership</t>
  </si>
  <si>
    <t>0.347** [0.0877-0.6064]</t>
  </si>
  <si>
    <t>74.3176 [-176.5439-325.1791]</t>
  </si>
  <si>
    <t>Before AT opening - Before EU membership</t>
  </si>
  <si>
    <t>0.23* [0.0159-0.4442]</t>
  </si>
  <si>
    <t>105.1993 [-120.7084-331.107]</t>
  </si>
  <si>
    <t>Before COVID - Before EU membership</t>
  </si>
  <si>
    <t>0.3525** [0.1361-0.5689]</t>
  </si>
  <si>
    <t>173.1974 [-64.7077-411.1024]</t>
  </si>
  <si>
    <t>IMR</t>
  </si>
  <si>
    <t>-42.27 [-307.1804-222.6404]</t>
  </si>
  <si>
    <t>0.481</t>
  </si>
  <si>
    <t>0.285</t>
  </si>
  <si>
    <t>Note: Average marginal effects and 95% confidence interval values. ***p&lt;0.001, **p&lt;0.01, *p&lt;0.05, +p&lt;0.1 Frequent visit: Several times a month or once a month or once every 2-3 months. Infrequent visit: 1-2 times a year. The income variable was categorical, with many small interval-based categories. To convert it into a continuous variable, we used the midpoints of each interval.</t>
  </si>
  <si>
    <t>Model 31: Overqualification (Yes/No)</t>
  </si>
  <si>
    <t>2e-04 [-0.0065-0.007]</t>
  </si>
  <si>
    <t>No child and partner - Together in Austria</t>
  </si>
  <si>
    <t>0.0878 [-0.0778-0.2533]</t>
  </si>
  <si>
    <t>Left-behind in Hungary - Together in Austria</t>
  </si>
  <si>
    <t>0.0501 [-0.1145-0.2147]</t>
  </si>
  <si>
    <t>Primary or less - Secondary</t>
  </si>
  <si>
    <t>-0.2493 [-5.4398-4.9412]</t>
  </si>
  <si>
    <t>Tertiary - Secondary</t>
  </si>
  <si>
    <t>0.0584 [-1.7647-1.8815]</t>
  </si>
  <si>
    <t>0.146* [0.0075-0.2845]</t>
  </si>
  <si>
    <t>German knowledge</t>
  </si>
  <si>
    <t>Advanced level - No german knowledge</t>
  </si>
  <si>
    <t>0.1356 [-1071.4061-1071.6773]</t>
  </si>
  <si>
    <t>Basic level - No german knowledge</t>
  </si>
  <si>
    <t>0.2047 [-1071.337-1071.7465]</t>
  </si>
  <si>
    <t>Level of conversation - No german knowledge</t>
  </si>
  <si>
    <t>0.0588 [-1071.4829-1071.6005]</t>
  </si>
  <si>
    <t>Native level - No german knowledge</t>
  </si>
  <si>
    <t>0.0681 [-1071.4736-1071.6099]</t>
  </si>
  <si>
    <t>ISCO-08</t>
  </si>
  <si>
    <t>Armed Forces Occupations - Technicians and Associate Professionals</t>
  </si>
  <si>
    <t>0.2674 [-0.2809-0.8157]</t>
  </si>
  <si>
    <t>Clerical Support Workers - Technicians and Associate Professionals</t>
  </si>
  <si>
    <t>0.0834 [-0.1537-0.3205]</t>
  </si>
  <si>
    <t>Craft and Related Trades Workers - Technicians and Associate Professionals</t>
  </si>
  <si>
    <t>0.0023 [-0.2648-0.2693]</t>
  </si>
  <si>
    <t>Elementary Occupations - Technicians and Associate Professionals</t>
  </si>
  <si>
    <t>0.5913*** [0.2886-0.894]</t>
  </si>
  <si>
    <t>Managers - Technicians and Associate Professionals</t>
  </si>
  <si>
    <t>0.2286 [-0.1365-0.5938]</t>
  </si>
  <si>
    <t>Plant and Machine Operators. and Assemblers - Technicians and Associate Professionals</t>
  </si>
  <si>
    <t>0.0416 [-0.3506-0.4338]</t>
  </si>
  <si>
    <t>Professionals - Technicians and Associate Professionals</t>
  </si>
  <si>
    <t>-0.2057** [-0.3521--0.0594]</t>
  </si>
  <si>
    <t>Service and Sales Workers - Technicians and Associate Professionals</t>
  </si>
  <si>
    <t>-0.0129 [-0.2098-0.1839]</t>
  </si>
  <si>
    <t>Skilled Agricultural. Forestry and Fishery Workers - Technicians and Associate Professionals</t>
  </si>
  <si>
    <t>0.0366 [-0.291-0.3642]</t>
  </si>
  <si>
    <t>-0.0688 [-0.1941-0.0565]</t>
  </si>
  <si>
    <t>-0.2408** [-0.4103--0.0712]</t>
  </si>
  <si>
    <t>NUTS2 region</t>
  </si>
  <si>
    <t>Burgenland - Vienna</t>
  </si>
  <si>
    <t>0.5164*** [0.3037-0.7292]</t>
  </si>
  <si>
    <t>Carinthia - Vienna</t>
  </si>
  <si>
    <t>0.2155 [-0.1435-0.5745]</t>
  </si>
  <si>
    <t>Lower Austria - Vienna</t>
  </si>
  <si>
    <t>0.1591 [-0.088-0.4063]</t>
  </si>
  <si>
    <t>Salzburg - Vienna</t>
  </si>
  <si>
    <t>-0.0509 [-0.2082-0.1064]</t>
  </si>
  <si>
    <t>Styria - Vienna</t>
  </si>
  <si>
    <t>-0.0046 [-0.198-0.1887]</t>
  </si>
  <si>
    <t>Tyrol - Vienna</t>
  </si>
  <si>
    <t>0.2266 [-0.1043-0.5575]</t>
  </si>
  <si>
    <t>Upper Austria - Vienna</t>
  </si>
  <si>
    <t>0.0269 [-0.1443-0.1981]</t>
  </si>
  <si>
    <t>Vorarlberg - Vienna</t>
  </si>
  <si>
    <t>0.0726 [-0.2618-0.4071]</t>
  </si>
  <si>
    <t>0.2309** [0.0619-0.3999]</t>
  </si>
  <si>
    <t>0.1139+ [-0.0071-0.2349]</t>
  </si>
  <si>
    <t>Note: Average marginal effects and 95% confidence interval values. ***p&lt;0.001. **p&lt;0.01. *p&lt;0.05. +p&lt;0.1</t>
  </si>
  <si>
    <t>Model 32: Income</t>
  </si>
  <si>
    <t>-2.9093 [-14.3091-8.4904]</t>
  </si>
  <si>
    <t>-83.7979 [-361.4039-193.8081]</t>
  </si>
  <si>
    <t>-196.4015 [-474.8034-82.0003]</t>
  </si>
  <si>
    <t>-393.3991 [-950.9988-164.2006]</t>
  </si>
  <si>
    <t>597.7751*** [318.8559-876.6944]</t>
  </si>
  <si>
    <t>-157.1742 [-405.2324-90.884]</t>
  </si>
  <si>
    <t>Number of hours worked per week</t>
  </si>
  <si>
    <t>31.9358*** [16.492-47.3796]</t>
  </si>
  <si>
    <t>-18.6488 [-940.6468-903.3491]</t>
  </si>
  <si>
    <t>-65.6344 [-490.1649-358.8961]</t>
  </si>
  <si>
    <t>340.7862 [-85.0693-766.6418]</t>
  </si>
  <si>
    <t>-299.1425 [-817.4229-219.1379]</t>
  </si>
  <si>
    <t>467.7063 [-157.403-1092.8155]</t>
  </si>
  <si>
    <t>381.3795 [-151.13-913.8889]</t>
  </si>
  <si>
    <t>474.9172* [52.6809-897.1535]</t>
  </si>
  <si>
    <t>106.0556 [-255.1376-467.2489]</t>
  </si>
  <si>
    <t>40.136 [-571.358-651.6299]</t>
  </si>
  <si>
    <t>-9.0504 [-628.2767-610.176]</t>
  </si>
  <si>
    <t>-63.1999 [-781.6525-655.2526]</t>
  </si>
  <si>
    <t>-15.8772 [-437.59-405.8356]</t>
  </si>
  <si>
    <t>165.7032 [-239.0367-570.443]</t>
  </si>
  <si>
    <t>145.3262 [-230.3596-521.0121]</t>
  </si>
  <si>
    <t>-155.8362 [-768.5799-456.9075]</t>
  </si>
  <si>
    <t>175.9165 [-186.0751-537.9081]</t>
  </si>
  <si>
    <t>-187.0437 [-791.7604-417.673]</t>
  </si>
  <si>
    <t>Below education level - Adequate or above</t>
  </si>
  <si>
    <t>-307.4695* [-585.6749--29.264]</t>
  </si>
  <si>
    <t>-184.2327 [-566.1798-197.7145]</t>
  </si>
  <si>
    <t>209.6373 [-94.0831-513.3577]</t>
  </si>
  <si>
    <t>0.457</t>
  </si>
  <si>
    <t>Note: Average marginal effects and 95% confidence interval values. ***p&lt;0.001. **p&lt;0.01. *p&lt;0.05. +p&lt;0.1.  times a year. The income variable was categorical. with many small interval-based categories. To convert it into a continuous variable. we used the midpoints of each interval.</t>
  </si>
  <si>
    <t>Model 33: Change in satisfaction with job</t>
  </si>
  <si>
    <t>-0.0025 [-0.0288-0.0238]</t>
  </si>
  <si>
    <t>-0.5268+ [-1.1483-0.0947]</t>
  </si>
  <si>
    <t>-0.2313 [-0.8188-0.3563]</t>
  </si>
  <si>
    <t>-0.6913 [-1.9072-0.5246]</t>
  </si>
  <si>
    <t>0.5332* [0.0143-1.0521]</t>
  </si>
  <si>
    <t>-0.3325 [-0.8135-0.1484]</t>
  </si>
  <si>
    <t>0.4672 [-1.7213-2.6558]</t>
  </si>
  <si>
    <t>1.7317 [-0.4677-3.9311]</t>
  </si>
  <si>
    <t>2.0003+ [-0.2257-4.2262]</t>
  </si>
  <si>
    <t>-0.02 [-0.0528-0.0128]</t>
  </si>
  <si>
    <t>1e-04 [-2e-04-5e-04]</t>
  </si>
  <si>
    <t>-0.0191 [-0.5425-0.5044]</t>
  </si>
  <si>
    <t>-1.3362*** [-1.8967--0.7758]</t>
  </si>
  <si>
    <t>0.4046 [-0.3273-1.1364]</t>
  </si>
  <si>
    <t>0.1294 [-0.4297-0.6886]</t>
  </si>
  <si>
    <t>Infrequent - Frequent</t>
  </si>
  <si>
    <t>0.337 [-0.1607-0.8346]</t>
  </si>
  <si>
    <t>No visit in Hungary - Frequent</t>
  </si>
  <si>
    <t>0.0574 [-0.6742-0.789]</t>
  </si>
  <si>
    <t>-0.0225 [-0.0577-0.0126]</t>
  </si>
  <si>
    <t>Job satisfaction before migration</t>
  </si>
  <si>
    <t>-0.9966*** [-1.1173--0.8758]</t>
  </si>
  <si>
    <t>0.634</t>
  </si>
  <si>
    <t>Note: Average marginal effects and 95% confidence interval values. ***p&lt;0.001. **p&lt;0.01. *p&lt;0.05. +p&lt;0.1 Frequent visit: Several times a month or once a month or once every 2-3 months. Infrequent visit: 1-2 times a year. The income variable was categorical. with many small interval-based categories. To convert it into a continuous variable. we used the midpoints of each interval.</t>
  </si>
  <si>
    <t>Model 34: No german knowledge or only basic level (Yes/No)</t>
  </si>
  <si>
    <t>Model 35: Native level german knowledge (Yes/No)</t>
  </si>
  <si>
    <t>0.0019 [-0.0014-0.0053]</t>
  </si>
  <si>
    <t>-0.008** [-0.0133--0.0028]</t>
  </si>
  <si>
    <t>0.0029 [-0.01-0.0158]</t>
  </si>
  <si>
    <t>0.0102 [-0.0702-0.0906]</t>
  </si>
  <si>
    <t>0.0391*** [0.0271-0.0511]</t>
  </si>
  <si>
    <t>0.0783+ [-0.0136-0.1703]</t>
  </si>
  <si>
    <t>-0.2916*** [-0.3298--0.2534]</t>
  </si>
  <si>
    <t>0.1314*** [0.0736-0.1891]</t>
  </si>
  <si>
    <t>-0.343*** [-0.3925--0.2934]</t>
  </si>
  <si>
    <t>0.3666*** [0.2684-0.4647]</t>
  </si>
  <si>
    <t>-0.0614*** [-0.0805--0.0424]</t>
  </si>
  <si>
    <t>0.0593 [-0.0288-0.1474]</t>
  </si>
  <si>
    <t>0.0187*** [0.0078-0.0296]</t>
  </si>
  <si>
    <t>-0.0019 [-0.0904-0.0866]</t>
  </si>
  <si>
    <t>-0.0051 [-0.0186-0.0084]</t>
  </si>
  <si>
    <t>-0.0268 [-0.0999-0.0462]</t>
  </si>
  <si>
    <t>-0.034*** [-0.0471--0.0209]</t>
  </si>
  <si>
    <t>-0.1646*** [-0.1997--0.1296]</t>
  </si>
  <si>
    <t>-0.2373*** [-0.2858--0.1888]</t>
  </si>
  <si>
    <t>0.0638*** [0.0405-0.0871]</t>
  </si>
  <si>
    <t>-0.2424*** [-0.2935--0.1913]</t>
  </si>
  <si>
    <t>-0.1611** [-0.265--0.0573]</t>
  </si>
  <si>
    <t>0.0098+ [-3e-04-0.02]</t>
  </si>
  <si>
    <t>-0.1296* [-0.2547--0.0044]</t>
  </si>
  <si>
    <t>-0.2457*** [-0.3061--0.1852]</t>
  </si>
  <si>
    <t>0.1242*** [0.0887-0.1598]</t>
  </si>
  <si>
    <t>-0.2644*** [-0.3235--0.2052]</t>
  </si>
  <si>
    <t>0.1882*** [0.1392-0.2372]</t>
  </si>
  <si>
    <t>-0.2629*** [-0.3058--0.22]</t>
  </si>
  <si>
    <t>0.0367*** [0.0216-0.0519]</t>
  </si>
  <si>
    <t>-0.0262 [-0.1173-0.0649]</t>
  </si>
  <si>
    <t>0.249*** [0.2194-0.2786]</t>
  </si>
  <si>
    <t>-0.2093*** [-0.2555--0.1631]</t>
  </si>
  <si>
    <t>-0.073*** [-0.0978--0.0481]</t>
  </si>
  <si>
    <t>0.098* [0.0057-0.1904]</t>
  </si>
  <si>
    <t>-0.0162*** [-0.0242--0.0081]</t>
  </si>
  <si>
    <t>-0.0874*** [-0.1373--0.0376]</t>
  </si>
  <si>
    <t>0.0886*** [0.0678-0.1095]</t>
  </si>
  <si>
    <t>0.155*** [0.0793-0.2307]</t>
  </si>
  <si>
    <t>6e-04*** [2e-04-9e-04]</t>
  </si>
  <si>
    <t>-0.0201*** [-0.0232--0.017]</t>
  </si>
  <si>
    <t>0.372</t>
  </si>
  <si>
    <t>Model 36: Change in overall life satisfaction. german knowledge added</t>
  </si>
  <si>
    <t>Model 37: Increase in happiness. german knowledge added</t>
  </si>
  <si>
    <t>Model 38: Change in optimism. german knowledge added</t>
  </si>
  <si>
    <t>-0.0192+ [-0.0417-0.0032]</t>
  </si>
  <si>
    <t>0.0053* [9e-04-0.0096]</t>
  </si>
  <si>
    <t>-0.0095 [-0.0374-0.0185]</t>
  </si>
  <si>
    <t>-0.1542 [-0.7431-0.4347]</t>
  </si>
  <si>
    <t>0.0088 [-0.0426-0.0601]</t>
  </si>
  <si>
    <t>0.3287 [-0.3926-1.05]</t>
  </si>
  <si>
    <t>0.1861 [-0.2875-0.6597]</t>
  </si>
  <si>
    <t>0.1213*** [0.0606-0.1821]</t>
  </si>
  <si>
    <t>0.6418* [0.0519-1.2317]</t>
  </si>
  <si>
    <t>0.6554 [-0.4725-1.7834]</t>
  </si>
  <si>
    <t>0.2154*** [0.1674-0.2635]</t>
  </si>
  <si>
    <t>0.3524 [-1.1021-1.807]</t>
  </si>
  <si>
    <t>1.552* [0.3321-2.7719]</t>
  </si>
  <si>
    <t>0.2577*** [0.2085-0.3069]</t>
  </si>
  <si>
    <t>0.6231 [-0.9359-2.182]</t>
  </si>
  <si>
    <t>-0.0263 [-0.4015-0.349]</t>
  </si>
  <si>
    <t>-0.0517 [-0.1333-0.0298]</t>
  </si>
  <si>
    <t>0.0098 [-0.4564-0.476]</t>
  </si>
  <si>
    <t>-0.4014 [-1.6842-0.8813]</t>
  </si>
  <si>
    <t>0.0174 [-0.049-0.0837]</t>
  </si>
  <si>
    <t>1.3953 [-0.3508-3.1414]</t>
  </si>
  <si>
    <t>-0.2802 [-1.5601-0.9996]</t>
  </si>
  <si>
    <t>0.226*** [0.166-0.286]</t>
  </si>
  <si>
    <t>1.7774* [0.0144-3.5403]</t>
  </si>
  <si>
    <t>-0.0011 [-1.2939-1.2917]</t>
  </si>
  <si>
    <t>0.3092*** [0.2457-0.3727]</t>
  </si>
  <si>
    <t>2.0481* [0.275-3.8212]</t>
  </si>
  <si>
    <t>0.4405* [0.0282-0.8529]</t>
  </si>
  <si>
    <t>0.0649 [-0.021-0.1509]</t>
  </si>
  <si>
    <t>0.2061 [-0.2917-0.704]</t>
  </si>
  <si>
    <t>-0.5902** [-1.0086--0.1717]</t>
  </si>
  <si>
    <t>-0.0884* [-0.1746--0.0022]</t>
  </si>
  <si>
    <t>-0.3677 [-0.8888-0.1533]</t>
  </si>
  <si>
    <t>-0.1281 [-0.6815-0.4254]</t>
  </si>
  <si>
    <t>0.0677** [0.0272-0.1082]</t>
  </si>
  <si>
    <t>-0.0428 [-0.7275-0.6418]</t>
  </si>
  <si>
    <t>0.1242 [-0.3294-0.5779]</t>
  </si>
  <si>
    <t>0.0726* [0.0047-0.1406]</t>
  </si>
  <si>
    <t>0.2954 [-0.2776-0.8685]</t>
  </si>
  <si>
    <t>-0.2464 [-1.319-0.8263]</t>
  </si>
  <si>
    <t>-0.28*** [-0.3088--0.2512]</t>
  </si>
  <si>
    <t>-0.6154 [-1.9458-0.7149]</t>
  </si>
  <si>
    <t>-0.2169 [-1.0407-0.6069]</t>
  </si>
  <si>
    <t>-0.0794*** [-0.0978--0.061]</t>
  </si>
  <si>
    <t>0.3361 [-0.6703-1.3425]</t>
  </si>
  <si>
    <t>0.1921 [-0.2161-0.6002]</t>
  </si>
  <si>
    <t>-0.0558 [-0.1282-0.0166]</t>
  </si>
  <si>
    <t>-0.0902 [-0.6061-0.4257]</t>
  </si>
  <si>
    <t>-0.2509 [-0.8685-0.3668]</t>
  </si>
  <si>
    <t>0.0439*** [0.0195-0.0683]</t>
  </si>
  <si>
    <t>-0.0917 [-0.8801-0.6968]</t>
  </si>
  <si>
    <t>-0.0205 [-0.0505-0.0094]</t>
  </si>
  <si>
    <t>0.0026*** [0.002-0.0032]</t>
  </si>
  <si>
    <t>0.0168 [-0.0207-0.0542]</t>
  </si>
  <si>
    <t>Advanced level - No knowledge or basic</t>
  </si>
  <si>
    <t>0.3044 [-0.533-1.1418]</t>
  </si>
  <si>
    <t>0.0158 [-0.0408-0.0723]</t>
  </si>
  <si>
    <t>1.0023+ [-0.0397-2.0443]</t>
  </si>
  <si>
    <t>Level of conversation - No knowledge or basic</t>
  </si>
  <si>
    <t>0.0655 [-0.7278-0.8587]</t>
  </si>
  <si>
    <t>0.0288 [-0.0335-0.091]</t>
  </si>
  <si>
    <t>0.6069 [-0.3833-1.5971]</t>
  </si>
  <si>
    <t>Native level - No knowledge or basic</t>
  </si>
  <si>
    <t>0.5324 [-0.3648-1.4295]</t>
  </si>
  <si>
    <t>0.08* [0.0051-0.155]</t>
  </si>
  <si>
    <t>1.1602* [0.0255-2.2948]</t>
  </si>
  <si>
    <t>-0.8798*** [-0.985--0.7746]</t>
  </si>
  <si>
    <t>-0.8645*** [-0.9104--0.8186]</t>
  </si>
  <si>
    <t>-0.6614*** [-0.7302--0.5925]</t>
  </si>
  <si>
    <t>-0.2024*** [-0.2722--0.1325]</t>
  </si>
  <si>
    <t>-0.9577*** [-1.0785--0.8368]</t>
  </si>
  <si>
    <t>Adjusted R2/Pseudo R2</t>
  </si>
  <si>
    <t>0.453</t>
  </si>
  <si>
    <t>0.547</t>
  </si>
  <si>
    <t>Note: Average marginal effects and 95% confidence interval values. ***p&lt;0.001. **p&lt;0.01. *p&lt;0.05. +p&lt;0.1 Frequent visit: Several times a month or once a month or once every 2-3 months. Infrequent visit: 1-2 times a year</t>
  </si>
  <si>
    <t>Model 39: Return intention (No/Yes)</t>
  </si>
  <si>
    <t>Model 40: Return intention (No/Yes) with change in overall life satisfaction</t>
  </si>
  <si>
    <t>Model 41: Return intention (No/Yes) with change in satisfaction with income</t>
  </si>
  <si>
    <t>Model 42: Return intention (No/Yes) with change in satisfaction with public services</t>
  </si>
  <si>
    <t>Model 43: Return intention (No/Yes) with change in satisfaction with social relations</t>
  </si>
  <si>
    <t>Model 44: Return intention (No/Yes) with change in satisfaction with health</t>
  </si>
  <si>
    <t>Model 45: Return intention (No/Yes) with change in happiness</t>
  </si>
  <si>
    <t>Model 46: Return intention (No/Yes) with change in loneliness</t>
  </si>
  <si>
    <t>Model 47: Return intention (No/Yes) with change in optimism</t>
  </si>
  <si>
    <t>0.0051* [7e-04-0.0094]</t>
  </si>
  <si>
    <t>0.0051* [7e-04-0.0095]</t>
  </si>
  <si>
    <t>0.0056* [9e-04-0.0103]</t>
  </si>
  <si>
    <t>0.0058* [0.0012-0.0104]</t>
  </si>
  <si>
    <t>0.0051* [8e-04-0.0094]</t>
  </si>
  <si>
    <t>0.002 [-0.0039-0.0079]</t>
  </si>
  <si>
    <t>0.004 [-0.0012-0.0091]</t>
  </si>
  <si>
    <t>0.0054* [0.001-0.0098]</t>
  </si>
  <si>
    <t>0.115+ [-0.0072-0.2371]</t>
  </si>
  <si>
    <t>0.1232* [0.0021-0.2443]</t>
  </si>
  <si>
    <t>0.1265+ [-4e-04-0.2534]</t>
  </si>
  <si>
    <t>0.0949 [-0.0248-0.2146]</t>
  </si>
  <si>
    <t>0.0802 [-0.0378-0.1982]</t>
  </si>
  <si>
    <t>0.1197+ [-0.0039-0.2433]</t>
  </si>
  <si>
    <t>0.107 [-0.0547-0.2686]</t>
  </si>
  <si>
    <t>0.0399 [-0.092-0.1718]</t>
  </si>
  <si>
    <t>0.1246+ [-0.0026-0.2518]</t>
  </si>
  <si>
    <t>0.1345* [0.0222-0.2467]</t>
  </si>
  <si>
    <t>0.1437* [0.0338-0.2536]</t>
  </si>
  <si>
    <t>0.1462* [0.0286-0.2637]</t>
  </si>
  <si>
    <t>0.126* [0.0144-0.2376]</t>
  </si>
  <si>
    <t>0.1277* [0.0154-0.24]</t>
  </si>
  <si>
    <t>0.1343* [0.022-0.2465]</t>
  </si>
  <si>
    <t>0.0963 [-0.0279-0.2206]</t>
  </si>
  <si>
    <t>0.0874 [-0.0326-0.2075]</t>
  </si>
  <si>
    <t>0.1237* [0.0216-0.2257]</t>
  </si>
  <si>
    <t>-0.0062 [-0.1666-0.1541]</t>
  </si>
  <si>
    <t>-0.0427 [-0.2347-0.1493]</t>
  </si>
  <si>
    <t>-0.0112 [-0.1865-0.164]</t>
  </si>
  <si>
    <t>-0.0172 [-0.1934-0.1589]</t>
  </si>
  <si>
    <t>-0.0177 [-0.1898-0.1544]</t>
  </si>
  <si>
    <t>0.0055 [-0.1443-0.1553]</t>
  </si>
  <si>
    <t>-0.1102 [-0.4655-0.2452]</t>
  </si>
  <si>
    <t>-0.0467 [-0.2622-0.1688]</t>
  </si>
  <si>
    <t>-0.1152 [-0.3885-0.1581]</t>
  </si>
  <si>
    <t>-0.0037 [-0.1798-0.1723]</t>
  </si>
  <si>
    <t>-0.035 [-0.2405-0.1705]</t>
  </si>
  <si>
    <t>-0.018 [-0.2088-0.1728]</t>
  </si>
  <si>
    <t>-0.0116 [-0.2019-0.1788]</t>
  </si>
  <si>
    <t>-0.0276 [-0.2154-0.1602]</t>
  </si>
  <si>
    <t>0.0054 [-0.1609-0.1718]</t>
  </si>
  <si>
    <t>-0.0465 [-0.404-0.3111]</t>
  </si>
  <si>
    <t>-0.0211 [-0.2482-0.206]</t>
  </si>
  <si>
    <t>-0.1081 [-0.3915-0.1753]</t>
  </si>
  <si>
    <t>0.032 [-0.0458-0.1099]</t>
  </si>
  <si>
    <t>0.0247 [-0.053-0.1025]</t>
  </si>
  <si>
    <t>0.0269 [-0.0563-0.11]</t>
  </si>
  <si>
    <t>0.0286 [-0.0512-0.1083]</t>
  </si>
  <si>
    <t>0.024 [-0.0524-0.1003]</t>
  </si>
  <si>
    <t>0.0296 [-0.0487-0.108]</t>
  </si>
  <si>
    <t>-0.0019 [-0.089-0.0853]</t>
  </si>
  <si>
    <t>0.0045 [-0.0895-0.0984]</t>
  </si>
  <si>
    <t>0.0351 [-0.0446-0.1149]</t>
  </si>
  <si>
    <t>-0.0471 [-0.1935-0.0993]</t>
  </si>
  <si>
    <t>-0.0556 [-0.2014-0.0901]</t>
  </si>
  <si>
    <t>-0.0407 [-0.188-0.1066]</t>
  </si>
  <si>
    <t>-0.022 [-0.1589-0.1148]</t>
  </si>
  <si>
    <t>-0.0361 [-0.1714-0.0992]</t>
  </si>
  <si>
    <t>-0.0464 [-0.1933-0.1004]</t>
  </si>
  <si>
    <t>-0.0787 [-0.3131-0.1558]</t>
  </si>
  <si>
    <t>-0.0442 [-0.2148-0.1264]</t>
  </si>
  <si>
    <t>-0.0677 [-0.235-0.0997]</t>
  </si>
  <si>
    <t>0.0162 [-0.1248-0.1571]</t>
  </si>
  <si>
    <t>0.0053 [-0.1368-0.1475]</t>
  </si>
  <si>
    <t>0.0182 [-0.1215-0.1578]</t>
  </si>
  <si>
    <t>0.0274 [-0.0991-0.1539]</t>
  </si>
  <si>
    <t>0.0278 [-0.1007-0.1562]</t>
  </si>
  <si>
    <t>0.016 [-0.1244-0.1564]</t>
  </si>
  <si>
    <t>-0.0955 [-0.3308-0.1398]</t>
  </si>
  <si>
    <t>-0.0091 [-0.1764-0.1581]</t>
  </si>
  <si>
    <t>-0.0241 [-0.1793-0.1311]</t>
  </si>
  <si>
    <t>-0.0597 [-0.2166-0.0971]</t>
  </si>
  <si>
    <t>-0.0648 [-0.2231-0.0935]</t>
  </si>
  <si>
    <t>-0.0538 [-0.212-0.1044]</t>
  </si>
  <si>
    <t>-0.028 [-0.1831-0.1271]</t>
  </si>
  <si>
    <t>-0.0366 [-0.1912-0.118]</t>
  </si>
  <si>
    <t>-0.0546 [-0.2152-0.106]</t>
  </si>
  <si>
    <t>-0.1132 [-0.3604-0.134]</t>
  </si>
  <si>
    <t>-0.0322 [-0.2334-0.1689]</t>
  </si>
  <si>
    <t>-0.0731 [-0.2541-0.1079]</t>
  </si>
  <si>
    <t>-0.1874* [-0.3533--0.0215]</t>
  </si>
  <si>
    <t>-0.1714* [-0.3244--0.0184]</t>
  </si>
  <si>
    <t>-0.1799* [-0.3444--0.0153]</t>
  </si>
  <si>
    <t>-0.2023* [-0.3672--0.0374]</t>
  </si>
  <si>
    <t>-0.1952* [-0.3566--0.0338]</t>
  </si>
  <si>
    <t>-0.1848* [-0.3513--0.0182]</t>
  </si>
  <si>
    <t>-0.3035* [-0.5822--0.0248]</t>
  </si>
  <si>
    <t>-0.2116* [-0.4228--4e-04]</t>
  </si>
  <si>
    <t>-0.2198* [-0.3951--0.0445]</t>
  </si>
  <si>
    <t>-0.0582 [-0.1323-0.016]</t>
  </si>
  <si>
    <t>-0.0691* [-0.1376--6e-04]</t>
  </si>
  <si>
    <t>-0.0556 [-0.1342-0.023]</t>
  </si>
  <si>
    <t>-0.06 [-0.1339-0.014]</t>
  </si>
  <si>
    <t>-0.0717* [-0.1421--0.0013]</t>
  </si>
  <si>
    <t>-0.0615 [-0.1354-0.0124]</t>
  </si>
  <si>
    <t>-0.0586 [-0.1471-0.0299]</t>
  </si>
  <si>
    <t>-0.0705 [-0.1575-0.0165]</t>
  </si>
  <si>
    <t>-0.0565 [-0.1291-0.016]</t>
  </si>
  <si>
    <t>-0.1023*** [-0.1378--0.0669]</t>
  </si>
  <si>
    <t>-0.1029*** [-0.1374--0.0684]</t>
  </si>
  <si>
    <t>-0.1082*** [-0.1456--0.0707]</t>
  </si>
  <si>
    <t>-0.1063*** [-0.1417--0.071]</t>
  </si>
  <si>
    <t>-0.1007*** [-0.1346--0.0668]</t>
  </si>
  <si>
    <t>-0.1034*** [-0.1387--0.0681]</t>
  </si>
  <si>
    <t>-0.0898*** [-0.1284--0.0512]</t>
  </si>
  <si>
    <t>-0.1161*** [-0.1574--0.0748]</t>
  </si>
  <si>
    <t>-0.1047*** [-0.1388--0.0707]</t>
  </si>
  <si>
    <t>0.06 [-0.1747-0.2948]</t>
  </si>
  <si>
    <t>0.0718 [-0.1674-0.311]</t>
  </si>
  <si>
    <t>0.0449 [-0.1848-0.2746]</t>
  </si>
  <si>
    <t>0.064 [-0.1725-0.3004]</t>
  </si>
  <si>
    <t>0.0802 [-0.1653-0.3257]</t>
  </si>
  <si>
    <t>0.069 [-0.1731-0.3111]</t>
  </si>
  <si>
    <t>0.0594 [-0.1762-0.295]</t>
  </si>
  <si>
    <t>0.0505 [-0.1946-0.2955]</t>
  </si>
  <si>
    <t>0.0572 [-0.1571-0.2714]</t>
  </si>
  <si>
    <t>-0.1054* [-0.191--0.0197]</t>
  </si>
  <si>
    <t>-0.1093* [-0.1932--0.0253]</t>
  </si>
  <si>
    <t>-0.1013* [-0.1933--0.0092]</t>
  </si>
  <si>
    <t>-0.1233** [-0.2116--0.035]</t>
  </si>
  <si>
    <t>-0.0963* [-0.18--0.0127]</t>
  </si>
  <si>
    <t>-0.1077* [-0.1939--0.0215]</t>
  </si>
  <si>
    <t>-0.0744 [-0.1693-0.0205]</t>
  </si>
  <si>
    <t>-0.1013* [-0.1985--0.0042]</t>
  </si>
  <si>
    <t>-0.0938* [-0.1798--0.0078]</t>
  </si>
  <si>
    <t>-0.1433** [-0.2337--0.0528]</t>
  </si>
  <si>
    <t>-0.1466** [-0.2337--0.0595]</t>
  </si>
  <si>
    <t>-0.1447** [-0.239--0.0503]</t>
  </si>
  <si>
    <t>-0.1617*** [-0.2538--0.0697]</t>
  </si>
  <si>
    <t>-0.1372** [-0.2254--0.0491]</t>
  </si>
  <si>
    <t>-0.1459** [-0.2362--0.0556]</t>
  </si>
  <si>
    <t>-0.1326*** [-0.2019--0.0633]</t>
  </si>
  <si>
    <t>-0.1419** [-0.2481--0.0357]</t>
  </si>
  <si>
    <t>-0.1543*** [-0.2316--0.077]</t>
  </si>
  <si>
    <t>0.0037 [-0.0029-0.0104]</t>
  </si>
  <si>
    <t>0.0034 [-0.0032-0.01]</t>
  </si>
  <si>
    <t>0.004 [-0.0029-0.011]</t>
  </si>
  <si>
    <t>0.0048 [-0.0021-0.0117]</t>
  </si>
  <si>
    <t>0.005 [-0.002-0.0119]</t>
  </si>
  <si>
    <t>0.0041 [-0.0026-0.0108]</t>
  </si>
  <si>
    <t>7e-04 [-0.0078-0.0092]</t>
  </si>
  <si>
    <t>0.004 [-0.0045-0.0126]</t>
  </si>
  <si>
    <t>Change in overall life satisfcation</t>
  </si>
  <si>
    <t>-0.0201** [-0.0335--0.0068]</t>
  </si>
  <si>
    <t>Change in satisfaction with income</t>
  </si>
  <si>
    <t>-0.0077 [-0.0225-0.007]</t>
  </si>
  <si>
    <t>Change in satisfaction with public services</t>
  </si>
  <si>
    <t>-0.0142* [-0.0251--0.0032]</t>
  </si>
  <si>
    <t>Change in satisfaction with social relations</t>
  </si>
  <si>
    <t>-0.0194** [-0.0324--0.0065]</t>
  </si>
  <si>
    <t>Change in satisfaction with health</t>
  </si>
  <si>
    <t>-0.0104 [-0.0287-0.0078]</t>
  </si>
  <si>
    <t>Change in happiness</t>
  </si>
  <si>
    <t>Increase - Decrease</t>
  </si>
  <si>
    <t>-0.1779 [-0.4776-0.1218]</t>
  </si>
  <si>
    <t>Stay - Decrease</t>
  </si>
  <si>
    <t>-0.1197 [-0.422-0.1826]</t>
  </si>
  <si>
    <t>Change in loneliness</t>
  </si>
  <si>
    <t>0.2052** [0.0627-0.3477]</t>
  </si>
  <si>
    <t>0.0396 [-0.0442-0.1234]</t>
  </si>
  <si>
    <t>Change in optimism</t>
  </si>
  <si>
    <t>-0.0199** [-0.0346--0.0053]</t>
  </si>
  <si>
    <t>0.222</t>
  </si>
  <si>
    <t>0.28</t>
  </si>
  <si>
    <t>0.273</t>
  </si>
  <si>
    <t>0.266</t>
  </si>
  <si>
    <t>0.23</t>
  </si>
  <si>
    <t>0.305</t>
  </si>
  <si>
    <t>0.277</t>
  </si>
  <si>
    <t>0.321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</si>
</sst>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sz val="11"/>
      <color theme="1"/>
      <name val="Calibri"/>
      <scheme val="minor"/>
    </font>
    <font>
      <vertAlign val="superscript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2" fontId="0" fillId="0" borderId="0" xfId="0" quotePrefix="1" applyNumberFormat="1"/>
    <xf numFmtId="0" fontId="0" fillId="0" borderId="0" xfId="0" quotePrefix="1"/>
    <xf numFmtId="0" fontId="2" fillId="0" borderId="0" xfId="0" applyFont="1" applyAlignment="1">
      <alignment horizontal="center"/>
    </xf>
    <xf numFmtId="49" fontId="5" fillId="2" borderId="0" xfId="1" applyNumberFormat="1" applyFont="1" applyFill="1" applyAlignment="1">
      <alignment horizontal="left" vertical="center"/>
    </xf>
    <xf numFmtId="49" fontId="7" fillId="2" borderId="0" xfId="1" applyNumberFormat="1" applyFont="1" applyFill="1"/>
    <xf numFmtId="49" fontId="6" fillId="2" borderId="0" xfId="1" applyNumberFormat="1" applyFont="1" applyFill="1"/>
    <xf numFmtId="49" fontId="4" fillId="2" borderId="0" xfId="1" applyNumberFormat="1" applyFont="1" applyFill="1"/>
    <xf numFmtId="0" fontId="0" fillId="2" borderId="0" xfId="0" applyFill="1"/>
    <xf numFmtId="0" fontId="1" fillId="2" borderId="1" xfId="0" applyFont="1" applyFill="1" applyBorder="1"/>
    <xf numFmtId="0" fontId="1" fillId="2" borderId="0" xfId="0" applyFont="1" applyFill="1"/>
    <xf numFmtId="0" fontId="12" fillId="2" borderId="0" xfId="2" applyFill="1" applyBorder="1"/>
    <xf numFmtId="0" fontId="0" fillId="2" borderId="2" xfId="0" applyFill="1" applyBorder="1"/>
    <xf numFmtId="0" fontId="12" fillId="2" borderId="2" xfId="2" applyFill="1" applyBorder="1"/>
    <xf numFmtId="0" fontId="14" fillId="2" borderId="0" xfId="0" applyFont="1" applyFill="1"/>
    <xf numFmtId="0" fontId="15" fillId="2" borderId="0" xfId="0" applyFont="1" applyFill="1"/>
    <xf numFmtId="0" fontId="15" fillId="2" borderId="2" xfId="0" applyFont="1" applyFill="1" applyBorder="1"/>
    <xf numFmtId="0" fontId="0" fillId="0" borderId="0" xfId="0" applyAlignment="1">
      <alignment horizontal="right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2" fillId="2" borderId="0" xfId="2" applyFill="1"/>
    <xf numFmtId="49" fontId="8" fillId="2" borderId="0" xfId="1" applyNumberFormat="1" applyFont="1" applyFill="1" applyAlignment="1">
      <alignment horizontal="center" vertical="center" wrapText="1" readingOrder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</cellXfs>
  <cellStyles count="3">
    <cellStyle name="Hivatkozás" xfId="2" builtinId="8"/>
    <cellStyle name="Normál" xfId="0" builtinId="0"/>
    <cellStyle name="Normal 2" xfId="1" xr:uid="{9A919FE5-20AC-4E42-817D-67C7A8A70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7338230</xdr:colOff>
      <xdr:row>6</xdr:row>
      <xdr:rowOff>117827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5CB8A92-926C-42B2-8353-4D699A41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0"/>
          <a:ext cx="7338230" cy="122272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68B02-8FE1-4EF4-AD38-F553DED5D81E}">
  <dimension ref="A1:F77"/>
  <sheetViews>
    <sheetView topLeftCell="A7" workbookViewId="0">
      <selection activeCell="B14" sqref="B14"/>
    </sheetView>
  </sheetViews>
  <sheetFormatPr defaultColWidth="6.88671875" defaultRowHeight="14.4" x14ac:dyDescent="0.3"/>
  <cols>
    <col min="1" max="1" width="6.88671875" style="10"/>
    <col min="2" max="2" width="141.88671875" style="10" customWidth="1"/>
    <col min="3" max="3" width="13.88671875" style="10" customWidth="1"/>
    <col min="4" max="4" width="11.88671875" style="10" customWidth="1"/>
    <col min="5" max="5" width="8.88671875" style="10" customWidth="1"/>
    <col min="6" max="16384" width="6.88671875" style="10"/>
  </cols>
  <sheetData>
    <row r="1" spans="2:5" x14ac:dyDescent="0.3">
      <c r="C1" s="23" t="s">
        <v>0</v>
      </c>
      <c r="D1" s="23"/>
      <c r="E1" s="23"/>
    </row>
    <row r="2" spans="2:5" x14ac:dyDescent="0.3">
      <c r="C2" s="23"/>
      <c r="D2" s="23"/>
      <c r="E2" s="23"/>
    </row>
    <row r="3" spans="2:5" x14ac:dyDescent="0.3">
      <c r="C3" s="23"/>
      <c r="D3" s="23"/>
      <c r="E3" s="23"/>
    </row>
    <row r="4" spans="2:5" x14ac:dyDescent="0.3">
      <c r="C4" s="23"/>
      <c r="D4" s="23"/>
      <c r="E4" s="23"/>
    </row>
    <row r="5" spans="2:5" x14ac:dyDescent="0.3">
      <c r="C5" s="23"/>
      <c r="D5" s="23"/>
      <c r="E5" s="23"/>
    </row>
    <row r="6" spans="2:5" x14ac:dyDescent="0.3">
      <c r="C6" s="23"/>
      <c r="D6" s="23"/>
      <c r="E6" s="23"/>
    </row>
    <row r="9" spans="2:5" x14ac:dyDescent="0.3">
      <c r="B9" s="7" t="s">
        <v>1</v>
      </c>
    </row>
    <row r="10" spans="2:5" x14ac:dyDescent="0.3">
      <c r="B10" s="8" t="s">
        <v>2</v>
      </c>
    </row>
    <row r="11" spans="2:5" x14ac:dyDescent="0.3">
      <c r="B11" s="9" t="s">
        <v>3</v>
      </c>
    </row>
    <row r="12" spans="2:5" x14ac:dyDescent="0.3">
      <c r="B12" s="9" t="s">
        <v>4</v>
      </c>
    </row>
    <row r="14" spans="2:5" x14ac:dyDescent="0.3">
      <c r="B14" s="9" t="s">
        <v>5</v>
      </c>
    </row>
    <row r="15" spans="2:5" x14ac:dyDescent="0.3">
      <c r="B15" s="9" t="s">
        <v>6</v>
      </c>
    </row>
    <row r="17" spans="1:6" x14ac:dyDescent="0.3">
      <c r="B17" s="9" t="s">
        <v>7</v>
      </c>
    </row>
    <row r="18" spans="1:6" x14ac:dyDescent="0.3">
      <c r="B18" s="9" t="s">
        <v>8</v>
      </c>
    </row>
    <row r="19" spans="1:6" x14ac:dyDescent="0.3">
      <c r="B19" s="9"/>
    </row>
    <row r="21" spans="1:6" s="12" customFormat="1" x14ac:dyDescent="0.3">
      <c r="A21" s="11" t="s">
        <v>9</v>
      </c>
      <c r="B21" s="11" t="s">
        <v>10</v>
      </c>
      <c r="C21" s="11" t="s">
        <v>11</v>
      </c>
      <c r="D21" s="11" t="s">
        <v>12</v>
      </c>
      <c r="E21" s="11"/>
      <c r="F21" s="11"/>
    </row>
    <row r="22" spans="1:6" s="12" customFormat="1" x14ac:dyDescent="0.3">
      <c r="A22" s="16">
        <v>91</v>
      </c>
      <c r="B22" s="12" t="s">
        <v>13</v>
      </c>
    </row>
    <row r="23" spans="1:6" x14ac:dyDescent="0.3">
      <c r="A23" s="17">
        <v>91</v>
      </c>
      <c r="B23" s="10" t="str">
        <f>HYPERLINK('Models 1-4'!C1)</f>
        <v>Model 1: Migration intention (No/Yes) with overall life satisfaction</v>
      </c>
      <c r="C23" s="13" t="s">
        <v>14</v>
      </c>
      <c r="D23" s="10" t="s">
        <v>15</v>
      </c>
    </row>
    <row r="24" spans="1:6" x14ac:dyDescent="0.3">
      <c r="A24" s="17">
        <v>92</v>
      </c>
      <c r="B24" s="10" t="str">
        <f>HYPERLINK('Models 1-4'!D1)</f>
        <v>Model 2: Migration intention (No/Yes) with happiness</v>
      </c>
      <c r="C24" s="13" t="s">
        <v>14</v>
      </c>
      <c r="D24" s="10" t="s">
        <v>15</v>
      </c>
    </row>
    <row r="25" spans="1:6" x14ac:dyDescent="0.3">
      <c r="A25" s="17">
        <v>92</v>
      </c>
      <c r="B25" s="10" t="str">
        <f>HYPERLINK('Models 1-4'!E1)</f>
        <v>Model 3: Migration intention (No/Yes) with optimism</v>
      </c>
      <c r="C25" s="13" t="s">
        <v>14</v>
      </c>
      <c r="D25" s="10" t="s">
        <v>15</v>
      </c>
    </row>
    <row r="26" spans="1:6" x14ac:dyDescent="0.3">
      <c r="A26" s="17">
        <v>92</v>
      </c>
      <c r="B26" s="10" t="str">
        <f>HYPERLINK('Models 1-4'!F1)</f>
        <v>Model 4: Migration intention (No/Yes) with overall life satisfaction and social capital covariates</v>
      </c>
      <c r="C26" s="13" t="s">
        <v>14</v>
      </c>
      <c r="D26" s="10" t="s">
        <v>15</v>
      </c>
    </row>
    <row r="27" spans="1:6" x14ac:dyDescent="0.3">
      <c r="A27" s="17">
        <v>92</v>
      </c>
      <c r="B27" s="10" t="str">
        <f>HYPERLINK('Models 5-8'!C1)</f>
        <v>Model 5: Migration intention (Not Austria/Austria) with overall life satisfaction</v>
      </c>
      <c r="C27" s="13" t="s">
        <v>16</v>
      </c>
      <c r="D27" s="10" t="s">
        <v>15</v>
      </c>
    </row>
    <row r="28" spans="1:6" x14ac:dyDescent="0.3">
      <c r="A28" s="17">
        <v>93</v>
      </c>
      <c r="B28" s="10" t="str">
        <f>HYPERLINK('Models 5-8'!D1)</f>
        <v>Model 6: Migration intention (Not Austria/Austria) with happiness</v>
      </c>
      <c r="C28" s="13" t="s">
        <v>16</v>
      </c>
      <c r="D28" s="10" t="s">
        <v>15</v>
      </c>
    </row>
    <row r="29" spans="1:6" x14ac:dyDescent="0.3">
      <c r="A29" s="17">
        <v>93</v>
      </c>
      <c r="B29" s="10" t="str">
        <f>HYPERLINK('Models 5-8'!E1)</f>
        <v>Model 7: Migration intention (Not Austria/Austria) with optimism</v>
      </c>
      <c r="C29" s="13" t="s">
        <v>16</v>
      </c>
      <c r="D29" s="10" t="s">
        <v>15</v>
      </c>
    </row>
    <row r="30" spans="1:6" x14ac:dyDescent="0.3">
      <c r="A30" s="17">
        <v>93</v>
      </c>
      <c r="B30" s="10" t="str">
        <f>HYPERLINK('Models 5-8'!F1)</f>
        <v>Model 8: Migration intention (Not Austria/Austria) with overall life satisfaction with social covariates</v>
      </c>
      <c r="C30" s="13" t="s">
        <v>16</v>
      </c>
      <c r="D30" s="10" t="s">
        <v>15</v>
      </c>
    </row>
    <row r="31" spans="1:6" x14ac:dyDescent="0.3">
      <c r="A31" s="17">
        <v>93</v>
      </c>
      <c r="B31" s="10" t="str">
        <f>HYPERLINK('Models 9-11'!C1)</f>
        <v>Model 9: Migration intention (Austria as the second or third choice/Austria as the first choice) with overall life satisfaction</v>
      </c>
      <c r="C31" s="13" t="s">
        <v>17</v>
      </c>
      <c r="D31" s="10" t="s">
        <v>15</v>
      </c>
    </row>
    <row r="32" spans="1:6" x14ac:dyDescent="0.3">
      <c r="A32" s="17">
        <v>93</v>
      </c>
      <c r="B32" s="10" t="str">
        <f>HYPERLINK('Models 9-11'!D1)</f>
        <v>Model 10: Migration intention (Austria as the second or third choice/Austria as the first choice) with happiness</v>
      </c>
      <c r="C32" s="13" t="s">
        <v>17</v>
      </c>
      <c r="D32" s="10" t="s">
        <v>15</v>
      </c>
    </row>
    <row r="33" spans="1:4" x14ac:dyDescent="0.3">
      <c r="A33" s="17">
        <v>94</v>
      </c>
      <c r="B33" s="10" t="str">
        <f>HYPERLINK('Models 9-11'!E1)</f>
        <v>Model 11: Migration intention (Austria as the second or third choice/Austria as the first choice) with optimism</v>
      </c>
      <c r="C33" s="13" t="s">
        <v>17</v>
      </c>
      <c r="D33" s="10" t="s">
        <v>15</v>
      </c>
    </row>
    <row r="34" spans="1:4" x14ac:dyDescent="0.3">
      <c r="A34" s="17">
        <v>94</v>
      </c>
      <c r="B34" s="10" t="str">
        <f>HYPERLINK('Models 12-14'!C1)</f>
        <v>Model 12: Migration intention (Austria as the first choice, but other countries are marked too/Austria as the only choice) with overall life satisfaction</v>
      </c>
      <c r="C34" s="13" t="s">
        <v>18</v>
      </c>
      <c r="D34" s="10" t="s">
        <v>15</v>
      </c>
    </row>
    <row r="35" spans="1:4" x14ac:dyDescent="0.3">
      <c r="A35" s="17">
        <v>94</v>
      </c>
      <c r="B35" s="10" t="str">
        <f>HYPERLINK('Models 12-14'!D1)</f>
        <v>Model 13: Migration intention (Austria as the first choice, but other countries are marked too/Austria as the only choice) with happiness</v>
      </c>
      <c r="C35" s="13" t="s">
        <v>18</v>
      </c>
      <c r="D35" s="10" t="s">
        <v>15</v>
      </c>
    </row>
    <row r="36" spans="1:4" x14ac:dyDescent="0.3">
      <c r="A36" s="17">
        <v>94</v>
      </c>
      <c r="B36" s="10" t="str">
        <f>HYPERLINK('Models 12-14'!E1)</f>
        <v>Model 14:  Migration intention (Austria as the first choice, but other countries are marked too/Austria as the only choice) with optimism</v>
      </c>
      <c r="C36" s="13" t="s">
        <v>18</v>
      </c>
      <c r="D36" s="10" t="s">
        <v>15</v>
      </c>
    </row>
    <row r="37" spans="1:4" x14ac:dyDescent="0.3">
      <c r="A37" s="16">
        <v>94</v>
      </c>
      <c r="B37" s="12" t="s">
        <v>19</v>
      </c>
      <c r="C37" s="12"/>
    </row>
    <row r="38" spans="1:4" x14ac:dyDescent="0.3">
      <c r="A38" s="16">
        <v>94</v>
      </c>
      <c r="B38" s="12" t="s">
        <v>20</v>
      </c>
      <c r="C38" s="12"/>
    </row>
    <row r="39" spans="1:4" x14ac:dyDescent="0.3">
      <c r="A39" s="17">
        <v>100</v>
      </c>
      <c r="B39" s="10" t="str">
        <f>HYPERLINK('Models 15-22'!C1)</f>
        <v>Model 15: Change in overall life satisfaction</v>
      </c>
      <c r="C39" s="13" t="s">
        <v>21</v>
      </c>
      <c r="D39" s="10" t="s">
        <v>22</v>
      </c>
    </row>
    <row r="40" spans="1:4" x14ac:dyDescent="0.3">
      <c r="A40" s="17">
        <v>100</v>
      </c>
      <c r="B40" s="10" t="str">
        <f>HYPERLINK('Models 15-22'!D1)</f>
        <v>Model 16: Change in satisfaction with income</v>
      </c>
      <c r="C40" s="13" t="s">
        <v>21</v>
      </c>
      <c r="D40" s="10" t="s">
        <v>22</v>
      </c>
    </row>
    <row r="41" spans="1:4" x14ac:dyDescent="0.3">
      <c r="A41" s="17">
        <v>101</v>
      </c>
      <c r="B41" s="10" t="str">
        <f>HYPERLINK('Models 15-22'!E1)</f>
        <v>Model 17: Change in satisfaction with public services</v>
      </c>
      <c r="C41" s="13" t="s">
        <v>21</v>
      </c>
      <c r="D41" s="10" t="s">
        <v>22</v>
      </c>
    </row>
    <row r="42" spans="1:4" x14ac:dyDescent="0.3">
      <c r="A42" s="17">
        <v>101</v>
      </c>
      <c r="B42" s="10" t="str">
        <f>HYPERLINK('Models 15-22'!F1)</f>
        <v>Model 18: Change in satisfaction with social relations</v>
      </c>
      <c r="C42" s="13" t="s">
        <v>21</v>
      </c>
      <c r="D42" s="10" t="s">
        <v>22</v>
      </c>
    </row>
    <row r="43" spans="1:4" x14ac:dyDescent="0.3">
      <c r="A43" s="17">
        <v>102</v>
      </c>
      <c r="B43" s="10" t="str">
        <f>HYPERLINK('Models 15-22'!G1)</f>
        <v>Model 19: Change in satisfaction with health</v>
      </c>
      <c r="C43" s="13" t="s">
        <v>21</v>
      </c>
      <c r="D43" s="10" t="s">
        <v>22</v>
      </c>
    </row>
    <row r="44" spans="1:4" x14ac:dyDescent="0.3">
      <c r="A44" s="17">
        <v>102</v>
      </c>
      <c r="B44" s="10" t="str">
        <f>HYPERLINK('Models 15-22'!H1)</f>
        <v>Model 20: Increase in happiness</v>
      </c>
      <c r="C44" s="13" t="s">
        <v>21</v>
      </c>
      <c r="D44" s="10" t="s">
        <v>22</v>
      </c>
    </row>
    <row r="45" spans="1:4" x14ac:dyDescent="0.3">
      <c r="A45" s="17">
        <v>102</v>
      </c>
      <c r="B45" s="10" t="str">
        <f>HYPERLINK('Models 15-22'!I1)</f>
        <v>Model 21: Decrease in loneliness</v>
      </c>
      <c r="C45" s="13" t="s">
        <v>21</v>
      </c>
      <c r="D45" s="10" t="s">
        <v>22</v>
      </c>
    </row>
    <row r="46" spans="1:4" x14ac:dyDescent="0.3">
      <c r="A46" s="17">
        <v>104</v>
      </c>
      <c r="B46" s="10" t="str">
        <f>HYPERLINK('Models 15-22'!J1)</f>
        <v>Model 22: Change in optimism</v>
      </c>
      <c r="C46" s="13" t="s">
        <v>21</v>
      </c>
      <c r="D46" s="10" t="s">
        <v>22</v>
      </c>
    </row>
    <row r="47" spans="1:4" x14ac:dyDescent="0.3">
      <c r="A47" s="17">
        <v>106</v>
      </c>
      <c r="B47" s="10" t="str">
        <f>HYPERLINK('Models 23-25'!B1)</f>
        <v>Model 23: Overall life satisfaction</v>
      </c>
      <c r="C47" s="13" t="s">
        <v>23</v>
      </c>
      <c r="D47" s="10" t="s">
        <v>24</v>
      </c>
    </row>
    <row r="48" spans="1:4" x14ac:dyDescent="0.3">
      <c r="A48" s="17">
        <v>106</v>
      </c>
      <c r="B48" s="10" t="str">
        <f>HYPERLINK('Models 23-25'!C1)</f>
        <v>Model 24: Happiness</v>
      </c>
      <c r="C48" s="13" t="s">
        <v>23</v>
      </c>
      <c r="D48" s="10" t="s">
        <v>24</v>
      </c>
    </row>
    <row r="49" spans="1:4" x14ac:dyDescent="0.3">
      <c r="A49" s="17">
        <v>106</v>
      </c>
      <c r="B49" s="10" t="str">
        <f>HYPERLINK('Models 23-25'!D1)</f>
        <v>Model 25: Meaning of life</v>
      </c>
      <c r="C49" s="13" t="s">
        <v>23</v>
      </c>
      <c r="D49" s="10" t="s">
        <v>24</v>
      </c>
    </row>
    <row r="50" spans="1:4" x14ac:dyDescent="0.3">
      <c r="A50" s="17">
        <v>106</v>
      </c>
      <c r="B50" s="22" t="str">
        <f>HYPERLINK('Models 26-28'!C1)</f>
        <v>Model 26: ATM Life satisfaction</v>
      </c>
      <c r="C50" s="13" t="s">
        <v>25</v>
      </c>
      <c r="D50" s="10" t="s">
        <v>24</v>
      </c>
    </row>
    <row r="51" spans="1:4" x14ac:dyDescent="0.3">
      <c r="A51" s="17">
        <v>106</v>
      </c>
      <c r="B51" s="10" t="str">
        <f>HYPERLINK('Models 26-28'!D1)</f>
        <v>Model 27: ATM Happiness (Most of the time - Increase)</v>
      </c>
      <c r="C51" s="13" t="s">
        <v>25</v>
      </c>
      <c r="D51" s="10" t="s">
        <v>24</v>
      </c>
    </row>
    <row r="52" spans="1:4" x14ac:dyDescent="0.3">
      <c r="A52" s="17">
        <v>106</v>
      </c>
      <c r="B52" s="10" t="str">
        <f>HYPERLINK('Models 26-28'!E1)</f>
        <v>Model 28: ATM Meaningful life</v>
      </c>
      <c r="C52" s="13" t="s">
        <v>25</v>
      </c>
      <c r="D52" s="10" t="s">
        <v>24</v>
      </c>
    </row>
    <row r="53" spans="1:4" x14ac:dyDescent="0.3">
      <c r="A53" s="16">
        <v>107</v>
      </c>
      <c r="B53" s="12" t="s">
        <v>26</v>
      </c>
      <c r="C53" s="12"/>
    </row>
    <row r="54" spans="1:4" x14ac:dyDescent="0.3">
      <c r="A54" s="17">
        <v>108</v>
      </c>
      <c r="B54" s="10" t="str">
        <f>HYPERLINK('Models 29-30'!C1)</f>
        <v>Model 29: Remittance (Yes/No)</v>
      </c>
      <c r="C54" s="13" t="s">
        <v>27</v>
      </c>
      <c r="D54" s="10" t="s">
        <v>22</v>
      </c>
    </row>
    <row r="55" spans="1:4" x14ac:dyDescent="0.3">
      <c r="A55" s="17">
        <v>110</v>
      </c>
      <c r="B55" s="10" t="str">
        <f>HYPERLINK('Models 29-30'!D1)</f>
        <v>Model 30: Amount remitted</v>
      </c>
      <c r="C55" s="13" t="s">
        <v>27</v>
      </c>
      <c r="D55" s="10" t="s">
        <v>22</v>
      </c>
    </row>
    <row r="56" spans="1:4" x14ac:dyDescent="0.3">
      <c r="A56" s="16">
        <v>110</v>
      </c>
      <c r="B56" s="12" t="s">
        <v>28</v>
      </c>
      <c r="C56" s="12"/>
    </row>
    <row r="57" spans="1:4" x14ac:dyDescent="0.3">
      <c r="A57" s="17">
        <v>111</v>
      </c>
      <c r="B57" s="10" t="str">
        <f>HYPERLINK('Model 31'!C1)</f>
        <v>Model 31: Overqualification (Yes/No)</v>
      </c>
      <c r="C57" s="13" t="s">
        <v>29</v>
      </c>
      <c r="D57" s="10" t="s">
        <v>22</v>
      </c>
    </row>
    <row r="58" spans="1:4" x14ac:dyDescent="0.3">
      <c r="A58" s="17">
        <v>111</v>
      </c>
      <c r="B58" s="10" t="str">
        <f>HYPERLINK('Model 32'!C1)</f>
        <v>Model 32: Income</v>
      </c>
      <c r="C58" s="13" t="s">
        <v>30</v>
      </c>
      <c r="D58" s="10" t="s">
        <v>22</v>
      </c>
    </row>
    <row r="59" spans="1:4" x14ac:dyDescent="0.3">
      <c r="A59" s="17">
        <v>112</v>
      </c>
      <c r="B59" s="10" t="str">
        <f>HYPERLINK('Model 33'!C1)</f>
        <v>Model 33: Change in satisfaction with job</v>
      </c>
      <c r="C59" s="13" t="s">
        <v>31</v>
      </c>
      <c r="D59" s="10" t="s">
        <v>22</v>
      </c>
    </row>
    <row r="60" spans="1:4" x14ac:dyDescent="0.3">
      <c r="A60" s="17">
        <v>113</v>
      </c>
      <c r="B60" s="10" t="str">
        <f>HYPERLINK('Models 34-35'!C1)</f>
        <v>Model 34: No german knowledge or only basic level (Yes/No)</v>
      </c>
      <c r="C60" s="13" t="s">
        <v>32</v>
      </c>
      <c r="D60" s="10" t="s">
        <v>22</v>
      </c>
    </row>
    <row r="61" spans="1:4" x14ac:dyDescent="0.3">
      <c r="A61" s="17">
        <v>113</v>
      </c>
      <c r="B61" s="10" t="str">
        <f>HYPERLINK('Models 34-35'!D1)</f>
        <v>Model 35: Native level german knowledge (Yes/No)</v>
      </c>
      <c r="C61" s="13" t="s">
        <v>32</v>
      </c>
      <c r="D61" s="10" t="s">
        <v>22</v>
      </c>
    </row>
    <row r="62" spans="1:4" x14ac:dyDescent="0.3">
      <c r="A62" s="17">
        <v>115</v>
      </c>
      <c r="B62" s="10" t="str">
        <f>HYPERLINK('Models 36-38'!C1)</f>
        <v>Model 36: Change in overall life satisfaction. german knowledge added</v>
      </c>
      <c r="C62" s="13" t="s">
        <v>33</v>
      </c>
      <c r="D62" s="10" t="s">
        <v>22</v>
      </c>
    </row>
    <row r="63" spans="1:4" x14ac:dyDescent="0.3">
      <c r="A63" s="17">
        <v>115</v>
      </c>
      <c r="B63" s="10" t="str">
        <f>HYPERLINK('Models 36-38'!D1)</f>
        <v>Model 37: Increase in happiness. german knowledge added</v>
      </c>
      <c r="C63" s="13" t="s">
        <v>33</v>
      </c>
      <c r="D63" s="10" t="s">
        <v>22</v>
      </c>
    </row>
    <row r="64" spans="1:4" x14ac:dyDescent="0.3">
      <c r="A64" s="17">
        <v>115</v>
      </c>
      <c r="B64" s="10" t="str">
        <f>HYPERLINK('Models 36-38'!E1)</f>
        <v>Model 38: Change in optimism. german knowledge added</v>
      </c>
      <c r="C64" s="13" t="s">
        <v>33</v>
      </c>
      <c r="D64" s="10" t="s">
        <v>22</v>
      </c>
    </row>
    <row r="65" spans="1:6" x14ac:dyDescent="0.3">
      <c r="A65" s="16">
        <v>116</v>
      </c>
      <c r="B65" s="12" t="s">
        <v>34</v>
      </c>
      <c r="C65" s="12"/>
    </row>
    <row r="66" spans="1:6" x14ac:dyDescent="0.3">
      <c r="A66" s="17">
        <v>117</v>
      </c>
      <c r="B66" s="10" t="str">
        <f>HYPERLINK('Models 39-47'!C1)</f>
        <v>Model 39: Return intention (No/Yes)</v>
      </c>
      <c r="C66" s="13" t="s">
        <v>35</v>
      </c>
      <c r="D66" s="10" t="s">
        <v>22</v>
      </c>
    </row>
    <row r="67" spans="1:6" x14ac:dyDescent="0.3">
      <c r="A67" s="17">
        <v>117</v>
      </c>
      <c r="B67" s="10" t="str">
        <f>HYPERLINK('Models 39-47'!D1)</f>
        <v>Model 40: Return intention (No/Yes) with change in overall life satisfaction</v>
      </c>
      <c r="C67" s="13" t="s">
        <v>35</v>
      </c>
      <c r="D67" s="10" t="s">
        <v>22</v>
      </c>
    </row>
    <row r="68" spans="1:6" x14ac:dyDescent="0.3">
      <c r="A68" s="17">
        <v>117</v>
      </c>
      <c r="B68" s="10" t="str">
        <f>HYPERLINK('Models 39-47'!E1)</f>
        <v>Model 41: Return intention (No/Yes) with change in satisfaction with income</v>
      </c>
      <c r="C68" s="13" t="s">
        <v>35</v>
      </c>
      <c r="D68" s="10" t="s">
        <v>22</v>
      </c>
    </row>
    <row r="69" spans="1:6" x14ac:dyDescent="0.3">
      <c r="A69" s="17">
        <v>117</v>
      </c>
      <c r="B69" s="10" t="str">
        <f>HYPERLINK('Models 39-47'!F1)</f>
        <v>Model 42: Return intention (No/Yes) with change in satisfaction with public services</v>
      </c>
      <c r="C69" s="13" t="s">
        <v>35</v>
      </c>
      <c r="D69" s="10" t="s">
        <v>22</v>
      </c>
    </row>
    <row r="70" spans="1:6" x14ac:dyDescent="0.3">
      <c r="A70" s="17">
        <v>117</v>
      </c>
      <c r="B70" s="10" t="str">
        <f>HYPERLINK('Models 39-47'!G1)</f>
        <v>Model 43: Return intention (No/Yes) with change in satisfaction with social relations</v>
      </c>
      <c r="C70" s="13" t="s">
        <v>35</v>
      </c>
      <c r="D70" s="10" t="s">
        <v>22</v>
      </c>
    </row>
    <row r="71" spans="1:6" x14ac:dyDescent="0.3">
      <c r="A71" s="17">
        <v>117</v>
      </c>
      <c r="B71" s="10" t="str">
        <f>HYPERLINK('Models 39-47'!H1)</f>
        <v>Model 44: Return intention (No/Yes) with change in satisfaction with health</v>
      </c>
      <c r="C71" s="13" t="s">
        <v>35</v>
      </c>
      <c r="D71" s="10" t="s">
        <v>22</v>
      </c>
    </row>
    <row r="72" spans="1:6" x14ac:dyDescent="0.3">
      <c r="A72" s="17">
        <v>117</v>
      </c>
      <c r="B72" s="10" t="str">
        <f>HYPERLINK('Models 39-47'!I1)</f>
        <v>Model 45: Return intention (No/Yes) with change in happiness</v>
      </c>
      <c r="C72" s="13" t="s">
        <v>35</v>
      </c>
      <c r="D72" s="10" t="s">
        <v>22</v>
      </c>
    </row>
    <row r="73" spans="1:6" x14ac:dyDescent="0.3">
      <c r="A73" s="17">
        <v>117</v>
      </c>
      <c r="B73" s="10" t="str">
        <f>HYPERLINK('Models 39-47'!J1)</f>
        <v>Model 46: Return intention (No/Yes) with change in loneliness</v>
      </c>
      <c r="C73" s="13" t="s">
        <v>35</v>
      </c>
      <c r="D73" s="10" t="s">
        <v>22</v>
      </c>
    </row>
    <row r="74" spans="1:6" x14ac:dyDescent="0.3">
      <c r="A74" s="18">
        <v>117</v>
      </c>
      <c r="B74" s="14" t="str">
        <f>HYPERLINK('Models 39-47'!K1)</f>
        <v>Model 47: Return intention (No/Yes) with change in optimism</v>
      </c>
      <c r="C74" s="15" t="s">
        <v>35</v>
      </c>
      <c r="D74" s="14" t="s">
        <v>22</v>
      </c>
      <c r="E74" s="14"/>
      <c r="F74" s="14"/>
    </row>
    <row r="76" spans="1:6" x14ac:dyDescent="0.3">
      <c r="A76" s="6" t="s">
        <v>36</v>
      </c>
    </row>
    <row r="77" spans="1:6" x14ac:dyDescent="0.3">
      <c r="A77" s="6" t="s">
        <v>37</v>
      </c>
    </row>
  </sheetData>
  <sheetProtection algorithmName="SHA-512" hashValue="oF0XN/eFEhc1gEpoti4icfLdYVmSkEt2sQX+m6nUwkd3RGNfbkRSLZefTZbm1yI9S/74w/j0GcZMubDMGAxCxw==" saltValue="FdJExVkjVIZb3qPCTwqMhQ==" spinCount="100000" sheet="1" objects="1" scenarios="1"/>
  <mergeCells count="1">
    <mergeCell ref="C1:E6"/>
  </mergeCells>
  <phoneticPr fontId="13" type="noConversion"/>
  <hyperlinks>
    <hyperlink ref="C23" location="'Models 1-4'!A1" display="Models 1-4" xr:uid="{2CADF23A-8CC0-4D76-829C-F239C9ADFCD0}"/>
    <hyperlink ref="C24:C26" location="'Models 1-4'!A1" display="Models 1-4" xr:uid="{3928AE6C-A4AF-4E73-A9C0-A818FBC632C0}"/>
    <hyperlink ref="C27" location="'Models 5-8'!A1" display="Models 5-8" xr:uid="{ED272A9A-5D2B-41D9-A238-8A8C93BFBFC8}"/>
    <hyperlink ref="C28:C30" location="'Models 5-8'!A1" display="Models 5-8" xr:uid="{C5424A68-C318-403E-B7CB-23BD0C26F995}"/>
    <hyperlink ref="C31" location="'Models 9-11'!A1" display="Models 9-11" xr:uid="{AD625418-83DE-40D2-9AA2-FD59D16CB4E0}"/>
    <hyperlink ref="C32:C33" location="'Models 9-11'!A1" display="Models 9-11" xr:uid="{8DA6D23B-878D-49C8-A6B7-7D2D1D9A4E0E}"/>
    <hyperlink ref="C34" location="'Models 12-14'!A1" display="Models 12-14" xr:uid="{53197B45-B318-4BEC-9EAE-B34123292F30}"/>
    <hyperlink ref="C35:C36" location="'Models 12-14'!A1" display="Models 12-14" xr:uid="{69D711F5-C0F1-4667-84A4-816AF8795706}"/>
    <hyperlink ref="C39" location="'Models 15-22'!A1" display="Models 15-22" xr:uid="{EE578619-AB9D-43DA-975A-B5F9275A1872}"/>
    <hyperlink ref="C40:C46" location="'Models 15-22'!A1" display="Models 15-22" xr:uid="{D2933416-F19F-4634-9B40-130A847D8E15}"/>
    <hyperlink ref="C47" location="'Models 23-25'!A1" display="Models 23-25" xr:uid="{DCABEDE5-C427-4EB9-A5D5-8E0DAA1F9F2B}"/>
    <hyperlink ref="C48:C49" location="'Models 23-25'!A1" display="Models 23-25" xr:uid="{C827D99E-12A0-4E5C-9A69-00C3A39B0E42}"/>
    <hyperlink ref="C50" location="'Models 26-28'!A1" display="Models 26-28" xr:uid="{35E75F41-2160-4540-B8AD-62818F0E3C6A}"/>
    <hyperlink ref="C51:C52" location="'Models 26-28'!A1" display="Models 26-28" xr:uid="{BFBF17F1-269A-4F92-B819-9C29CFECF6B2}"/>
    <hyperlink ref="C54" location="'Models 29-30'!A1" display="Models 29-30" xr:uid="{6A43D124-BB06-4213-8520-21171DD31C12}"/>
    <hyperlink ref="C55" location="'Models 29-30'!A1" display="Models 29-30" xr:uid="{48EFE089-7390-495B-B135-55F1AFCBBBBC}"/>
    <hyperlink ref="C57" location="'Model 31'!A1" display="Model 31" xr:uid="{3F9C789C-AE3A-4BF5-B7AA-A546660D8BCB}"/>
    <hyperlink ref="C58" location="'Model 32'!A1" display="Model 32" xr:uid="{C95519D4-CCEA-4ACE-994C-311FF4980F90}"/>
    <hyperlink ref="C59" location="'Model 33'!A1" display="Model 33" xr:uid="{6964131E-9CED-435B-88F4-91D25F6397B5}"/>
    <hyperlink ref="C60" location="'Models 34-35'!A1" display="Models 34-35" xr:uid="{227543BC-44DD-4437-9805-F017E881E1F4}"/>
    <hyperlink ref="C61" location="'Models 34-35'!A1" display="Models 34-35" xr:uid="{80F84305-89DD-42D7-9743-05B9F1A1FD50}"/>
    <hyperlink ref="C62" location="'Models 36-38'!A1" display="Models 36-38" xr:uid="{52C96DD9-9A1D-4637-A637-A643BFA9D163}"/>
    <hyperlink ref="C63:C64" location="'Models 36-38'!A1" display="Models 36-38" xr:uid="{76E0BA85-BF80-4E51-B3A8-B9E8DA665B87}"/>
    <hyperlink ref="C66" location="'Models 39-47'!A1" display="Models 39-47" xr:uid="{792A16B7-0AC7-4567-BB58-A7E8AD57C77D}"/>
    <hyperlink ref="C67:C74" location="'Models 39-47'!A1" display="Models 39-47" xr:uid="{599B4A79-5D7F-4A67-8174-BBEF9C73E628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2DB1-53AB-4283-B35B-13FC19B20DE2}">
  <dimension ref="A1:C38"/>
  <sheetViews>
    <sheetView topLeftCell="A13" workbookViewId="0">
      <selection activeCell="C36" sqref="C36"/>
    </sheetView>
  </sheetViews>
  <sheetFormatPr defaultColWidth="8.88671875" defaultRowHeight="14.4" x14ac:dyDescent="0.3"/>
  <cols>
    <col min="1" max="1" width="77.5546875" bestFit="1" customWidth="1"/>
    <col min="2" max="2" width="75.88671875" bestFit="1" customWidth="1"/>
    <col min="3" max="3" width="32.6640625" bestFit="1" customWidth="1"/>
  </cols>
  <sheetData>
    <row r="1" spans="1:3" s="1" customFormat="1" x14ac:dyDescent="0.3">
      <c r="A1" s="1" t="s">
        <v>38</v>
      </c>
      <c r="B1" s="1" t="s">
        <v>39</v>
      </c>
      <c r="C1" s="1" t="s">
        <v>712</v>
      </c>
    </row>
    <row r="2" spans="1:3" x14ac:dyDescent="0.3">
      <c r="A2" t="s">
        <v>44</v>
      </c>
      <c r="B2" t="s">
        <v>45</v>
      </c>
      <c r="C2" t="s">
        <v>713</v>
      </c>
    </row>
    <row r="3" spans="1:3" x14ac:dyDescent="0.3">
      <c r="A3" t="s">
        <v>391</v>
      </c>
      <c r="B3" t="s">
        <v>714</v>
      </c>
      <c r="C3" t="s">
        <v>715</v>
      </c>
    </row>
    <row r="4" spans="1:3" x14ac:dyDescent="0.3">
      <c r="A4" t="s">
        <v>391</v>
      </c>
      <c r="B4" t="s">
        <v>716</v>
      </c>
      <c r="C4" t="s">
        <v>717</v>
      </c>
    </row>
    <row r="5" spans="1:3" x14ac:dyDescent="0.3">
      <c r="A5" t="s">
        <v>56</v>
      </c>
      <c r="B5" t="s">
        <v>718</v>
      </c>
      <c r="C5" t="s">
        <v>719</v>
      </c>
    </row>
    <row r="6" spans="1:3" x14ac:dyDescent="0.3">
      <c r="A6" t="s">
        <v>56</v>
      </c>
      <c r="B6" t="s">
        <v>720</v>
      </c>
      <c r="C6" t="s">
        <v>721</v>
      </c>
    </row>
    <row r="7" spans="1:3" x14ac:dyDescent="0.3">
      <c r="A7" t="s">
        <v>67</v>
      </c>
      <c r="B7" t="s">
        <v>68</v>
      </c>
      <c r="C7" t="s">
        <v>722</v>
      </c>
    </row>
    <row r="8" spans="1:3" x14ac:dyDescent="0.3">
      <c r="A8" t="s">
        <v>723</v>
      </c>
      <c r="B8" t="s">
        <v>724</v>
      </c>
      <c r="C8" t="s">
        <v>725</v>
      </c>
    </row>
    <row r="9" spans="1:3" x14ac:dyDescent="0.3">
      <c r="A9" t="s">
        <v>723</v>
      </c>
      <c r="B9" t="s">
        <v>726</v>
      </c>
      <c r="C9" t="s">
        <v>727</v>
      </c>
    </row>
    <row r="10" spans="1:3" x14ac:dyDescent="0.3">
      <c r="A10" t="s">
        <v>723</v>
      </c>
      <c r="B10" t="s">
        <v>728</v>
      </c>
      <c r="C10" t="s">
        <v>729</v>
      </c>
    </row>
    <row r="11" spans="1:3" x14ac:dyDescent="0.3">
      <c r="A11" t="s">
        <v>723</v>
      </c>
      <c r="B11" t="s">
        <v>730</v>
      </c>
      <c r="C11" t="s">
        <v>731</v>
      </c>
    </row>
    <row r="12" spans="1:3" x14ac:dyDescent="0.3">
      <c r="A12" t="s">
        <v>732</v>
      </c>
      <c r="B12" t="s">
        <v>733</v>
      </c>
      <c r="C12" t="s">
        <v>734</v>
      </c>
    </row>
    <row r="13" spans="1:3" x14ac:dyDescent="0.3">
      <c r="A13" t="s">
        <v>732</v>
      </c>
      <c r="B13" t="s">
        <v>735</v>
      </c>
      <c r="C13" t="s">
        <v>736</v>
      </c>
    </row>
    <row r="14" spans="1:3" x14ac:dyDescent="0.3">
      <c r="A14" t="s">
        <v>732</v>
      </c>
      <c r="B14" t="s">
        <v>737</v>
      </c>
      <c r="C14" t="s">
        <v>738</v>
      </c>
    </row>
    <row r="15" spans="1:3" x14ac:dyDescent="0.3">
      <c r="A15" t="s">
        <v>732</v>
      </c>
      <c r="B15" t="s">
        <v>739</v>
      </c>
      <c r="C15" t="s">
        <v>740</v>
      </c>
    </row>
    <row r="16" spans="1:3" x14ac:dyDescent="0.3">
      <c r="A16" t="s">
        <v>732</v>
      </c>
      <c r="B16" t="s">
        <v>741</v>
      </c>
      <c r="C16" t="s">
        <v>742</v>
      </c>
    </row>
    <row r="17" spans="1:3" x14ac:dyDescent="0.3">
      <c r="A17" t="s">
        <v>732</v>
      </c>
      <c r="B17" t="s">
        <v>743</v>
      </c>
      <c r="C17" t="s">
        <v>744</v>
      </c>
    </row>
    <row r="18" spans="1:3" x14ac:dyDescent="0.3">
      <c r="A18" t="s">
        <v>732</v>
      </c>
      <c r="B18" t="s">
        <v>745</v>
      </c>
      <c r="C18" t="s">
        <v>746</v>
      </c>
    </row>
    <row r="19" spans="1:3" x14ac:dyDescent="0.3">
      <c r="A19" t="s">
        <v>732</v>
      </c>
      <c r="B19" t="s">
        <v>747</v>
      </c>
      <c r="C19" t="s">
        <v>748</v>
      </c>
    </row>
    <row r="20" spans="1:3" x14ac:dyDescent="0.3">
      <c r="A20" t="s">
        <v>732</v>
      </c>
      <c r="B20" t="s">
        <v>749</v>
      </c>
      <c r="C20" t="s">
        <v>750</v>
      </c>
    </row>
    <row r="21" spans="1:3" x14ac:dyDescent="0.3">
      <c r="A21" t="s">
        <v>462</v>
      </c>
      <c r="B21" t="s">
        <v>146</v>
      </c>
      <c r="C21" t="s">
        <v>751</v>
      </c>
    </row>
    <row r="22" spans="1:3" x14ac:dyDescent="0.3">
      <c r="A22" t="s">
        <v>678</v>
      </c>
      <c r="B22" t="s">
        <v>146</v>
      </c>
      <c r="C22" t="s">
        <v>752</v>
      </c>
    </row>
    <row r="23" spans="1:3" x14ac:dyDescent="0.3">
      <c r="A23" t="s">
        <v>753</v>
      </c>
      <c r="B23" t="s">
        <v>754</v>
      </c>
      <c r="C23" t="s">
        <v>755</v>
      </c>
    </row>
    <row r="24" spans="1:3" x14ac:dyDescent="0.3">
      <c r="A24" t="s">
        <v>753</v>
      </c>
      <c r="B24" t="s">
        <v>756</v>
      </c>
      <c r="C24" t="s">
        <v>757</v>
      </c>
    </row>
    <row r="25" spans="1:3" x14ac:dyDescent="0.3">
      <c r="A25" t="s">
        <v>753</v>
      </c>
      <c r="B25" t="s">
        <v>758</v>
      </c>
      <c r="C25" t="s">
        <v>759</v>
      </c>
    </row>
    <row r="26" spans="1:3" x14ac:dyDescent="0.3">
      <c r="A26" t="s">
        <v>753</v>
      </c>
      <c r="B26" t="s">
        <v>760</v>
      </c>
      <c r="C26" t="s">
        <v>761</v>
      </c>
    </row>
    <row r="27" spans="1:3" x14ac:dyDescent="0.3">
      <c r="A27" t="s">
        <v>753</v>
      </c>
      <c r="B27" t="s">
        <v>762</v>
      </c>
      <c r="C27" t="s">
        <v>763</v>
      </c>
    </row>
    <row r="28" spans="1:3" x14ac:dyDescent="0.3">
      <c r="A28" t="s">
        <v>753</v>
      </c>
      <c r="B28" t="s">
        <v>764</v>
      </c>
      <c r="C28" t="s">
        <v>765</v>
      </c>
    </row>
    <row r="29" spans="1:3" x14ac:dyDescent="0.3">
      <c r="A29" t="s">
        <v>753</v>
      </c>
      <c r="B29" t="s">
        <v>766</v>
      </c>
      <c r="C29" t="s">
        <v>767</v>
      </c>
    </row>
    <row r="30" spans="1:3" x14ac:dyDescent="0.3">
      <c r="A30" t="s">
        <v>753</v>
      </c>
      <c r="B30" t="s">
        <v>768</v>
      </c>
      <c r="C30" t="s">
        <v>769</v>
      </c>
    </row>
    <row r="31" spans="1:3" x14ac:dyDescent="0.3">
      <c r="A31" t="s">
        <v>113</v>
      </c>
      <c r="B31" t="s">
        <v>114</v>
      </c>
      <c r="C31" t="s">
        <v>770</v>
      </c>
    </row>
    <row r="32" spans="1:3" x14ac:dyDescent="0.3">
      <c r="A32" t="s">
        <v>113</v>
      </c>
      <c r="B32" t="s">
        <v>119</v>
      </c>
      <c r="C32" t="s">
        <v>771</v>
      </c>
    </row>
    <row r="34" spans="1:3" x14ac:dyDescent="0.3">
      <c r="A34" t="s">
        <v>177</v>
      </c>
      <c r="C34">
        <v>171</v>
      </c>
    </row>
    <row r="35" spans="1:3" x14ac:dyDescent="0.3">
      <c r="A35" t="s">
        <v>178</v>
      </c>
      <c r="C35" s="19" t="s">
        <v>373</v>
      </c>
    </row>
    <row r="36" spans="1:3" x14ac:dyDescent="0.3">
      <c r="A36" t="s">
        <v>183</v>
      </c>
      <c r="C36" t="s">
        <v>184</v>
      </c>
    </row>
    <row r="38" spans="1:3" x14ac:dyDescent="0.3">
      <c r="A38" t="s">
        <v>772</v>
      </c>
    </row>
  </sheetData>
  <sheetProtection algorithmName="SHA-512" hashValue="0LVhzH2RR4Pr24aOINyNTXPTGhPWg0CdKtQUlxHRymLoZqY2YGGDOVs+2qeg6BJg50h03dD7kGea5S8pUJjbLA==" saltValue="7xKlAIanNW3qROuyxIyZjQ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0489-704A-4666-9A55-87AB459B7A4F}">
  <dimension ref="A1:C33"/>
  <sheetViews>
    <sheetView topLeftCell="A9" workbookViewId="0">
      <selection activeCell="C31" sqref="C31"/>
    </sheetView>
  </sheetViews>
  <sheetFormatPr defaultColWidth="8.6640625" defaultRowHeight="14.4" x14ac:dyDescent="0.3"/>
  <cols>
    <col min="1" max="1" width="30.88671875" bestFit="1" customWidth="1"/>
    <col min="2" max="2" width="75.88671875" bestFit="1" customWidth="1"/>
    <col min="3" max="3" width="39.6640625" bestFit="1" customWidth="1"/>
  </cols>
  <sheetData>
    <row r="1" spans="1:3" s="1" customFormat="1" x14ac:dyDescent="0.3">
      <c r="A1" s="1" t="s">
        <v>38</v>
      </c>
      <c r="B1" s="1" t="s">
        <v>39</v>
      </c>
      <c r="C1" s="1" t="s">
        <v>773</v>
      </c>
    </row>
    <row r="2" spans="1:3" x14ac:dyDescent="0.3">
      <c r="A2" t="s">
        <v>44</v>
      </c>
      <c r="B2" t="s">
        <v>45</v>
      </c>
      <c r="C2" t="s">
        <v>774</v>
      </c>
    </row>
    <row r="3" spans="1:3" x14ac:dyDescent="0.3">
      <c r="A3" t="s">
        <v>391</v>
      </c>
      <c r="B3" t="s">
        <v>714</v>
      </c>
      <c r="C3" t="s">
        <v>775</v>
      </c>
    </row>
    <row r="4" spans="1:3" x14ac:dyDescent="0.3">
      <c r="A4" t="s">
        <v>391</v>
      </c>
      <c r="B4" t="s">
        <v>716</v>
      </c>
      <c r="C4" t="s">
        <v>776</v>
      </c>
    </row>
    <row r="5" spans="1:3" x14ac:dyDescent="0.3">
      <c r="A5" t="s">
        <v>56</v>
      </c>
      <c r="B5" t="s">
        <v>718</v>
      </c>
      <c r="C5" t="s">
        <v>777</v>
      </c>
    </row>
    <row r="6" spans="1:3" x14ac:dyDescent="0.3">
      <c r="A6" t="s">
        <v>56</v>
      </c>
      <c r="B6" t="s">
        <v>720</v>
      </c>
      <c r="C6" t="s">
        <v>778</v>
      </c>
    </row>
    <row r="7" spans="1:3" x14ac:dyDescent="0.3">
      <c r="A7" t="s">
        <v>67</v>
      </c>
      <c r="B7" t="s">
        <v>68</v>
      </c>
      <c r="C7" t="s">
        <v>779</v>
      </c>
    </row>
    <row r="8" spans="1:3" x14ac:dyDescent="0.3">
      <c r="A8" t="s">
        <v>780</v>
      </c>
      <c r="B8" t="s">
        <v>45</v>
      </c>
      <c r="C8" t="s">
        <v>781</v>
      </c>
    </row>
    <row r="9" spans="1:3" x14ac:dyDescent="0.3">
      <c r="A9" t="s">
        <v>732</v>
      </c>
      <c r="B9" t="s">
        <v>733</v>
      </c>
      <c r="C9" t="s">
        <v>782</v>
      </c>
    </row>
    <row r="10" spans="1:3" x14ac:dyDescent="0.3">
      <c r="A10" t="s">
        <v>732</v>
      </c>
      <c r="B10" t="s">
        <v>735</v>
      </c>
      <c r="C10" t="s">
        <v>783</v>
      </c>
    </row>
    <row r="11" spans="1:3" x14ac:dyDescent="0.3">
      <c r="A11" t="s">
        <v>732</v>
      </c>
      <c r="B11" t="s">
        <v>737</v>
      </c>
      <c r="C11" t="s">
        <v>784</v>
      </c>
    </row>
    <row r="12" spans="1:3" x14ac:dyDescent="0.3">
      <c r="A12" t="s">
        <v>732</v>
      </c>
      <c r="B12" t="s">
        <v>739</v>
      </c>
      <c r="C12" t="s">
        <v>785</v>
      </c>
    </row>
    <row r="13" spans="1:3" x14ac:dyDescent="0.3">
      <c r="A13" t="s">
        <v>732</v>
      </c>
      <c r="B13" t="s">
        <v>741</v>
      </c>
      <c r="C13" t="s">
        <v>786</v>
      </c>
    </row>
    <row r="14" spans="1:3" x14ac:dyDescent="0.3">
      <c r="A14" t="s">
        <v>732</v>
      </c>
      <c r="B14" t="s">
        <v>743</v>
      </c>
      <c r="C14" t="s">
        <v>787</v>
      </c>
    </row>
    <row r="15" spans="1:3" x14ac:dyDescent="0.3">
      <c r="A15" t="s">
        <v>732</v>
      </c>
      <c r="B15" t="s">
        <v>745</v>
      </c>
      <c r="C15" t="s">
        <v>788</v>
      </c>
    </row>
    <row r="16" spans="1:3" x14ac:dyDescent="0.3">
      <c r="A16" t="s">
        <v>732</v>
      </c>
      <c r="B16" t="s">
        <v>747</v>
      </c>
      <c r="C16" t="s">
        <v>789</v>
      </c>
    </row>
    <row r="17" spans="1:3" x14ac:dyDescent="0.3">
      <c r="A17" t="s">
        <v>732</v>
      </c>
      <c r="B17" t="s">
        <v>749</v>
      </c>
      <c r="C17" t="s">
        <v>790</v>
      </c>
    </row>
    <row r="18" spans="1:3" x14ac:dyDescent="0.3">
      <c r="A18" t="s">
        <v>753</v>
      </c>
      <c r="B18" t="s">
        <v>754</v>
      </c>
      <c r="C18" t="s">
        <v>791</v>
      </c>
    </row>
    <row r="19" spans="1:3" x14ac:dyDescent="0.3">
      <c r="A19" t="s">
        <v>753</v>
      </c>
      <c r="B19" t="s">
        <v>756</v>
      </c>
      <c r="C19" t="s">
        <v>792</v>
      </c>
    </row>
    <row r="20" spans="1:3" x14ac:dyDescent="0.3">
      <c r="A20" t="s">
        <v>753</v>
      </c>
      <c r="B20" t="s">
        <v>758</v>
      </c>
      <c r="C20" t="s">
        <v>793</v>
      </c>
    </row>
    <row r="21" spans="1:3" x14ac:dyDescent="0.3">
      <c r="A21" t="s">
        <v>753</v>
      </c>
      <c r="B21" t="s">
        <v>760</v>
      </c>
      <c r="C21" t="s">
        <v>794</v>
      </c>
    </row>
    <row r="22" spans="1:3" x14ac:dyDescent="0.3">
      <c r="A22" t="s">
        <v>753</v>
      </c>
      <c r="B22" t="s">
        <v>762</v>
      </c>
      <c r="C22" t="s">
        <v>795</v>
      </c>
    </row>
    <row r="23" spans="1:3" x14ac:dyDescent="0.3">
      <c r="A23" t="s">
        <v>753</v>
      </c>
      <c r="B23" t="s">
        <v>764</v>
      </c>
      <c r="C23" t="s">
        <v>796</v>
      </c>
    </row>
    <row r="24" spans="1:3" x14ac:dyDescent="0.3">
      <c r="A24" t="s">
        <v>753</v>
      </c>
      <c r="B24" t="s">
        <v>766</v>
      </c>
      <c r="C24" t="s">
        <v>797</v>
      </c>
    </row>
    <row r="25" spans="1:3" x14ac:dyDescent="0.3">
      <c r="A25" t="s">
        <v>753</v>
      </c>
      <c r="B25" t="s">
        <v>768</v>
      </c>
      <c r="C25" t="s">
        <v>798</v>
      </c>
    </row>
    <row r="26" spans="1:3" x14ac:dyDescent="0.3">
      <c r="A26" t="s">
        <v>472</v>
      </c>
      <c r="B26" t="s">
        <v>799</v>
      </c>
      <c r="C26" t="s">
        <v>800</v>
      </c>
    </row>
    <row r="27" spans="1:3" x14ac:dyDescent="0.3">
      <c r="A27" t="s">
        <v>113</v>
      </c>
      <c r="B27" t="s">
        <v>114</v>
      </c>
      <c r="C27" t="s">
        <v>801</v>
      </c>
    </row>
    <row r="28" spans="1:3" x14ac:dyDescent="0.3">
      <c r="A28" t="s">
        <v>113</v>
      </c>
      <c r="B28" t="s">
        <v>119</v>
      </c>
      <c r="C28" t="s">
        <v>802</v>
      </c>
    </row>
    <row r="29" spans="1:3" x14ac:dyDescent="0.3">
      <c r="A29" t="s">
        <v>177</v>
      </c>
      <c r="C29">
        <v>161</v>
      </c>
    </row>
    <row r="30" spans="1:3" x14ac:dyDescent="0.3">
      <c r="A30" t="s">
        <v>573</v>
      </c>
      <c r="C30" s="19" t="s">
        <v>803</v>
      </c>
    </row>
    <row r="31" spans="1:3" x14ac:dyDescent="0.3">
      <c r="A31" t="s">
        <v>183</v>
      </c>
      <c r="C31" t="s">
        <v>582</v>
      </c>
    </row>
    <row r="33" spans="1:1" x14ac:dyDescent="0.3">
      <c r="A33" t="s">
        <v>804</v>
      </c>
    </row>
  </sheetData>
  <sheetProtection algorithmName="SHA-512" hashValue="hS+MT3ovGDDXOJmyS71Q4s5TjjOAgfrPgFn7W9JITi6mdsTAeLmZAgxa9/fap9fv1jhSSngMvLqwlVUNkzUaXQ==" saltValue="NMofLT+1QSt4iUYNlqkG1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C7A1-1240-4BCA-A947-6B6C9F0A7FB2}">
  <dimension ref="A1:C25"/>
  <sheetViews>
    <sheetView workbookViewId="0">
      <selection activeCell="A24" sqref="A24:XFD24"/>
    </sheetView>
  </sheetViews>
  <sheetFormatPr defaultColWidth="8.6640625" defaultRowHeight="14.4" x14ac:dyDescent="0.3"/>
  <cols>
    <col min="1" max="1" width="29.6640625" bestFit="1" customWidth="1"/>
    <col min="2" max="2" width="36.5546875" bestFit="1" customWidth="1"/>
    <col min="3" max="3" width="35.109375" bestFit="1" customWidth="1"/>
  </cols>
  <sheetData>
    <row r="1" spans="1:3" x14ac:dyDescent="0.3">
      <c r="A1" s="1" t="s">
        <v>38</v>
      </c>
      <c r="B1" s="1" t="s">
        <v>39</v>
      </c>
      <c r="C1" s="2" t="s">
        <v>805</v>
      </c>
    </row>
    <row r="2" spans="1:3" x14ac:dyDescent="0.3">
      <c r="A2" t="s">
        <v>44</v>
      </c>
      <c r="B2" t="s">
        <v>45</v>
      </c>
      <c r="C2" t="s">
        <v>806</v>
      </c>
    </row>
    <row r="3" spans="1:3" x14ac:dyDescent="0.3">
      <c r="A3" t="s">
        <v>391</v>
      </c>
      <c r="B3" t="s">
        <v>714</v>
      </c>
      <c r="C3" t="s">
        <v>807</v>
      </c>
    </row>
    <row r="4" spans="1:3" x14ac:dyDescent="0.3">
      <c r="A4" t="s">
        <v>391</v>
      </c>
      <c r="B4" t="s">
        <v>716</v>
      </c>
      <c r="C4" t="s">
        <v>808</v>
      </c>
    </row>
    <row r="5" spans="1:3" x14ac:dyDescent="0.3">
      <c r="A5" t="s">
        <v>56</v>
      </c>
      <c r="B5" t="s">
        <v>718</v>
      </c>
      <c r="C5" t="s">
        <v>809</v>
      </c>
    </row>
    <row r="6" spans="1:3" x14ac:dyDescent="0.3">
      <c r="A6" t="s">
        <v>56</v>
      </c>
      <c r="B6" t="s">
        <v>720</v>
      </c>
      <c r="C6" t="s">
        <v>810</v>
      </c>
    </row>
    <row r="7" spans="1:3" x14ac:dyDescent="0.3">
      <c r="A7" t="s">
        <v>67</v>
      </c>
      <c r="B7" t="s">
        <v>68</v>
      </c>
      <c r="C7" t="s">
        <v>811</v>
      </c>
    </row>
    <row r="8" spans="1:3" x14ac:dyDescent="0.3">
      <c r="A8" t="s">
        <v>434</v>
      </c>
      <c r="B8" t="s">
        <v>435</v>
      </c>
      <c r="C8" t="s">
        <v>812</v>
      </c>
    </row>
    <row r="9" spans="1:3" x14ac:dyDescent="0.3">
      <c r="A9" t="s">
        <v>434</v>
      </c>
      <c r="B9" t="s">
        <v>444</v>
      </c>
      <c r="C9" t="s">
        <v>813</v>
      </c>
    </row>
    <row r="10" spans="1:3" x14ac:dyDescent="0.3">
      <c r="A10" t="s">
        <v>434</v>
      </c>
      <c r="B10" t="s">
        <v>453</v>
      </c>
      <c r="C10" t="s">
        <v>814</v>
      </c>
    </row>
    <row r="11" spans="1:3" x14ac:dyDescent="0.3">
      <c r="A11" t="s">
        <v>780</v>
      </c>
      <c r="B11" t="s">
        <v>45</v>
      </c>
      <c r="C11" t="s">
        <v>815</v>
      </c>
    </row>
    <row r="12" spans="1:3" x14ac:dyDescent="0.3">
      <c r="A12" t="s">
        <v>673</v>
      </c>
      <c r="B12" t="s">
        <v>45</v>
      </c>
      <c r="C12" t="s">
        <v>816</v>
      </c>
    </row>
    <row r="13" spans="1:3" x14ac:dyDescent="0.3">
      <c r="A13" t="s">
        <v>462</v>
      </c>
      <c r="B13" t="s">
        <v>146</v>
      </c>
      <c r="C13" t="s">
        <v>817</v>
      </c>
    </row>
    <row r="14" spans="1:3" x14ac:dyDescent="0.3">
      <c r="A14" t="s">
        <v>472</v>
      </c>
      <c r="B14" t="s">
        <v>799</v>
      </c>
      <c r="C14" t="s">
        <v>818</v>
      </c>
    </row>
    <row r="15" spans="1:3" x14ac:dyDescent="0.3">
      <c r="A15" t="s">
        <v>482</v>
      </c>
      <c r="B15" t="s">
        <v>483</v>
      </c>
      <c r="C15" t="s">
        <v>819</v>
      </c>
    </row>
    <row r="16" spans="1:3" x14ac:dyDescent="0.3">
      <c r="A16" t="s">
        <v>482</v>
      </c>
      <c r="B16" t="s">
        <v>74</v>
      </c>
      <c r="C16" t="s">
        <v>820</v>
      </c>
    </row>
    <row r="17" spans="1:3" x14ac:dyDescent="0.3">
      <c r="A17" t="s">
        <v>518</v>
      </c>
      <c r="B17" t="s">
        <v>821</v>
      </c>
      <c r="C17" t="s">
        <v>822</v>
      </c>
    </row>
    <row r="18" spans="1:3" x14ac:dyDescent="0.3">
      <c r="A18" t="s">
        <v>518</v>
      </c>
      <c r="B18" t="s">
        <v>823</v>
      </c>
      <c r="C18" t="s">
        <v>824</v>
      </c>
    </row>
    <row r="19" spans="1:3" x14ac:dyDescent="0.3">
      <c r="A19" t="s">
        <v>537</v>
      </c>
      <c r="B19" t="s">
        <v>45</v>
      </c>
      <c r="C19" t="s">
        <v>825</v>
      </c>
    </row>
    <row r="20" spans="1:3" x14ac:dyDescent="0.3">
      <c r="A20" t="s">
        <v>826</v>
      </c>
      <c r="B20" t="s">
        <v>45</v>
      </c>
      <c r="C20" t="s">
        <v>827</v>
      </c>
    </row>
    <row r="21" spans="1:3" x14ac:dyDescent="0.3">
      <c r="A21" t="s">
        <v>177</v>
      </c>
      <c r="C21" s="19">
        <v>183</v>
      </c>
    </row>
    <row r="22" spans="1:3" x14ac:dyDescent="0.3">
      <c r="A22" t="s">
        <v>573</v>
      </c>
      <c r="C22" s="19" t="s">
        <v>828</v>
      </c>
    </row>
    <row r="23" spans="1:3" x14ac:dyDescent="0.3">
      <c r="A23" t="s">
        <v>183</v>
      </c>
      <c r="C23" t="s">
        <v>582</v>
      </c>
    </row>
    <row r="25" spans="1:3" x14ac:dyDescent="0.3">
      <c r="A25" t="s">
        <v>829</v>
      </c>
    </row>
  </sheetData>
  <sheetProtection algorithmName="SHA-512" hashValue="od3DcWzy+kDY+b8wmzn3wN+TSnula7XA+BIMErldmfFzlnzYrd5UMqcqp955CgMHmZApKdgDLTpi4dMoWqg0MA==" saltValue="s9AtXQPQoANf+JGkMuIXLg==" spinCount="100000" sheet="1" objects="1" scenarios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A71E-1B91-4BD5-9F89-C58CDE0E84F3}">
  <dimension ref="A1:D28"/>
  <sheetViews>
    <sheetView topLeftCell="A5" workbookViewId="0">
      <selection activeCell="E28" sqref="E28"/>
    </sheetView>
  </sheetViews>
  <sheetFormatPr defaultColWidth="8.6640625" defaultRowHeight="14.4" x14ac:dyDescent="0.3"/>
  <cols>
    <col min="1" max="1" width="27" bestFit="1" customWidth="1"/>
    <col min="2" max="2" width="36.5546875" bestFit="1" customWidth="1"/>
    <col min="3" max="4" width="25.5546875" bestFit="1" customWidth="1"/>
  </cols>
  <sheetData>
    <row r="1" spans="1:4" s="1" customFormat="1" x14ac:dyDescent="0.3">
      <c r="A1" s="1" t="s">
        <v>38</v>
      </c>
      <c r="B1" s="1" t="s">
        <v>39</v>
      </c>
      <c r="C1" s="1" t="s">
        <v>830</v>
      </c>
      <c r="D1" s="1" t="s">
        <v>831</v>
      </c>
    </row>
    <row r="2" spans="1:4" x14ac:dyDescent="0.3">
      <c r="A2" t="s">
        <v>44</v>
      </c>
      <c r="B2" t="s">
        <v>45</v>
      </c>
      <c r="C2" t="s">
        <v>832</v>
      </c>
      <c r="D2" t="s">
        <v>833</v>
      </c>
    </row>
    <row r="3" spans="1:4" x14ac:dyDescent="0.3">
      <c r="A3" t="s">
        <v>391</v>
      </c>
      <c r="B3" t="s">
        <v>714</v>
      </c>
      <c r="C3" t="s">
        <v>834</v>
      </c>
      <c r="D3" t="s">
        <v>835</v>
      </c>
    </row>
    <row r="4" spans="1:4" x14ac:dyDescent="0.3">
      <c r="A4" t="s">
        <v>391</v>
      </c>
      <c r="B4" t="s">
        <v>716</v>
      </c>
      <c r="C4" t="s">
        <v>836</v>
      </c>
      <c r="D4" t="s">
        <v>837</v>
      </c>
    </row>
    <row r="5" spans="1:4" x14ac:dyDescent="0.3">
      <c r="A5" t="s">
        <v>56</v>
      </c>
      <c r="B5" t="s">
        <v>57</v>
      </c>
      <c r="C5" t="s">
        <v>838</v>
      </c>
      <c r="D5" t="s">
        <v>839</v>
      </c>
    </row>
    <row r="6" spans="1:4" x14ac:dyDescent="0.3">
      <c r="A6" t="s">
        <v>56</v>
      </c>
      <c r="B6" t="s">
        <v>62</v>
      </c>
      <c r="C6" t="s">
        <v>840</v>
      </c>
      <c r="D6" t="s">
        <v>841</v>
      </c>
    </row>
    <row r="7" spans="1:4" x14ac:dyDescent="0.3">
      <c r="A7" t="s">
        <v>67</v>
      </c>
      <c r="B7" t="s">
        <v>68</v>
      </c>
      <c r="C7" t="s">
        <v>842</v>
      </c>
      <c r="D7" t="s">
        <v>843</v>
      </c>
    </row>
    <row r="8" spans="1:4" x14ac:dyDescent="0.3">
      <c r="A8" t="s">
        <v>462</v>
      </c>
      <c r="B8" t="s">
        <v>146</v>
      </c>
      <c r="C8" t="s">
        <v>844</v>
      </c>
      <c r="D8" t="s">
        <v>845</v>
      </c>
    </row>
    <row r="9" spans="1:4" x14ac:dyDescent="0.3">
      <c r="A9" t="s">
        <v>678</v>
      </c>
      <c r="B9" t="s">
        <v>146</v>
      </c>
      <c r="C9" t="s">
        <v>846</v>
      </c>
      <c r="D9" t="s">
        <v>847</v>
      </c>
    </row>
    <row r="10" spans="1:4" x14ac:dyDescent="0.3">
      <c r="A10" t="s">
        <v>753</v>
      </c>
      <c r="B10" t="s">
        <v>754</v>
      </c>
      <c r="C10" t="s">
        <v>848</v>
      </c>
      <c r="D10" t="s">
        <v>849</v>
      </c>
    </row>
    <row r="11" spans="1:4" x14ac:dyDescent="0.3">
      <c r="A11" t="s">
        <v>753</v>
      </c>
      <c r="B11" t="s">
        <v>756</v>
      </c>
      <c r="C11" t="s">
        <v>848</v>
      </c>
      <c r="D11" t="s">
        <v>850</v>
      </c>
    </row>
    <row r="12" spans="1:4" x14ac:dyDescent="0.3">
      <c r="A12" t="s">
        <v>753</v>
      </c>
      <c r="B12" t="s">
        <v>758</v>
      </c>
      <c r="C12" t="s">
        <v>851</v>
      </c>
      <c r="D12" t="s">
        <v>852</v>
      </c>
    </row>
    <row r="13" spans="1:4" x14ac:dyDescent="0.3">
      <c r="A13" t="s">
        <v>753</v>
      </c>
      <c r="B13" t="s">
        <v>760</v>
      </c>
      <c r="C13" t="s">
        <v>848</v>
      </c>
      <c r="D13" t="s">
        <v>853</v>
      </c>
    </row>
    <row r="14" spans="1:4" x14ac:dyDescent="0.3">
      <c r="A14" t="s">
        <v>753</v>
      </c>
      <c r="B14" t="s">
        <v>762</v>
      </c>
      <c r="C14" t="s">
        <v>854</v>
      </c>
      <c r="D14" t="s">
        <v>855</v>
      </c>
    </row>
    <row r="15" spans="1:4" x14ac:dyDescent="0.3">
      <c r="A15" t="s">
        <v>753</v>
      </c>
      <c r="B15" t="s">
        <v>764</v>
      </c>
      <c r="C15" t="s">
        <v>848</v>
      </c>
      <c r="D15" t="s">
        <v>856</v>
      </c>
    </row>
    <row r="16" spans="1:4" x14ac:dyDescent="0.3">
      <c r="A16" t="s">
        <v>753</v>
      </c>
      <c r="B16" t="s">
        <v>766</v>
      </c>
      <c r="C16" t="s">
        <v>857</v>
      </c>
      <c r="D16" t="s">
        <v>858</v>
      </c>
    </row>
    <row r="17" spans="1:4" x14ac:dyDescent="0.3">
      <c r="A17" t="s">
        <v>753</v>
      </c>
      <c r="B17" t="s">
        <v>768</v>
      </c>
      <c r="C17" t="s">
        <v>859</v>
      </c>
      <c r="D17" t="s">
        <v>860</v>
      </c>
    </row>
    <row r="18" spans="1:4" x14ac:dyDescent="0.3">
      <c r="A18" t="s">
        <v>472</v>
      </c>
      <c r="B18" t="s">
        <v>799</v>
      </c>
      <c r="C18" t="s">
        <v>861</v>
      </c>
      <c r="D18" t="s">
        <v>862</v>
      </c>
    </row>
    <row r="19" spans="1:4" x14ac:dyDescent="0.3">
      <c r="A19" t="s">
        <v>100</v>
      </c>
      <c r="B19" t="s">
        <v>500</v>
      </c>
      <c r="C19" t="s">
        <v>863</v>
      </c>
      <c r="D19" t="s">
        <v>864</v>
      </c>
    </row>
    <row r="20" spans="1:4" x14ac:dyDescent="0.3">
      <c r="A20" t="s">
        <v>100</v>
      </c>
      <c r="B20" t="s">
        <v>509</v>
      </c>
      <c r="C20" t="s">
        <v>865</v>
      </c>
      <c r="D20" t="s">
        <v>866</v>
      </c>
    </row>
    <row r="21" spans="1:4" x14ac:dyDescent="0.3">
      <c r="A21" t="s">
        <v>113</v>
      </c>
      <c r="B21" t="s">
        <v>114</v>
      </c>
      <c r="C21" t="s">
        <v>867</v>
      </c>
      <c r="D21" t="s">
        <v>868</v>
      </c>
    </row>
    <row r="22" spans="1:4" x14ac:dyDescent="0.3">
      <c r="A22" t="s">
        <v>113</v>
      </c>
      <c r="B22" t="s">
        <v>119</v>
      </c>
      <c r="C22" t="s">
        <v>869</v>
      </c>
      <c r="D22" t="s">
        <v>870</v>
      </c>
    </row>
    <row r="23" spans="1:4" x14ac:dyDescent="0.3">
      <c r="A23" t="s">
        <v>537</v>
      </c>
      <c r="B23" t="s">
        <v>45</v>
      </c>
      <c r="C23" t="s">
        <v>871</v>
      </c>
      <c r="D23" t="s">
        <v>872</v>
      </c>
    </row>
    <row r="24" spans="1:4" x14ac:dyDescent="0.3">
      <c r="B24" t="s">
        <v>177</v>
      </c>
      <c r="C24" s="19">
        <v>206</v>
      </c>
      <c r="D24" s="19">
        <v>206</v>
      </c>
    </row>
    <row r="25" spans="1:4" x14ac:dyDescent="0.3">
      <c r="B25" t="s">
        <v>178</v>
      </c>
      <c r="C25" s="19" t="s">
        <v>873</v>
      </c>
      <c r="D25" s="19" t="s">
        <v>873</v>
      </c>
    </row>
    <row r="26" spans="1:4" x14ac:dyDescent="0.3">
      <c r="B26" t="s">
        <v>183</v>
      </c>
      <c r="C26" t="s">
        <v>184</v>
      </c>
      <c r="D26" t="s">
        <v>184</v>
      </c>
    </row>
    <row r="28" spans="1:4" x14ac:dyDescent="0.3">
      <c r="A28" t="s">
        <v>772</v>
      </c>
    </row>
  </sheetData>
  <sheetProtection algorithmName="SHA-512" hashValue="ji7BAQnpAlfWQWO/ksSNwkFg9iReiJd2JP0P2cesMEHBXqRTBtLYvWLUAhozB4Tvoi/HTR68xkbeSkSGl4la5g==" saltValue="nWEJDMItIvj2AjkWF3+5Ww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02A0-79B0-4F4C-9AA5-F01E720421E9}">
  <dimension ref="A1:E33"/>
  <sheetViews>
    <sheetView topLeftCell="A19" workbookViewId="0">
      <selection activeCell="E31" sqref="E31"/>
    </sheetView>
  </sheetViews>
  <sheetFormatPr defaultColWidth="8.6640625" defaultRowHeight="14.4" x14ac:dyDescent="0.3"/>
  <cols>
    <col min="1" max="1" width="38.109375" bestFit="1" customWidth="1"/>
    <col min="2" max="2" width="38.33203125" bestFit="1" customWidth="1"/>
    <col min="3" max="3" width="24.44140625" bestFit="1" customWidth="1"/>
    <col min="4" max="5" width="25.5546875" bestFit="1" customWidth="1"/>
  </cols>
  <sheetData>
    <row r="1" spans="1:5" s="1" customFormat="1" x14ac:dyDescent="0.3">
      <c r="A1" s="1" t="s">
        <v>38</v>
      </c>
      <c r="B1" s="1" t="s">
        <v>39</v>
      </c>
      <c r="C1" s="1" t="s">
        <v>874</v>
      </c>
      <c r="D1" s="1" t="s">
        <v>875</v>
      </c>
      <c r="E1" s="1" t="s">
        <v>876</v>
      </c>
    </row>
    <row r="2" spans="1:5" x14ac:dyDescent="0.3">
      <c r="A2" t="s">
        <v>44</v>
      </c>
      <c r="B2" t="s">
        <v>45</v>
      </c>
      <c r="C2" t="s">
        <v>877</v>
      </c>
      <c r="D2" t="s">
        <v>878</v>
      </c>
      <c r="E2" t="s">
        <v>879</v>
      </c>
    </row>
    <row r="3" spans="1:5" x14ac:dyDescent="0.3">
      <c r="A3" t="s">
        <v>391</v>
      </c>
      <c r="B3" t="s">
        <v>392</v>
      </c>
      <c r="C3" t="s">
        <v>880</v>
      </c>
      <c r="D3" t="s">
        <v>881</v>
      </c>
      <c r="E3" t="s">
        <v>882</v>
      </c>
    </row>
    <row r="4" spans="1:5" x14ac:dyDescent="0.3">
      <c r="A4" t="s">
        <v>391</v>
      </c>
      <c r="B4" t="s">
        <v>401</v>
      </c>
      <c r="C4" t="s">
        <v>883</v>
      </c>
      <c r="D4" t="s">
        <v>884</v>
      </c>
      <c r="E4" t="s">
        <v>885</v>
      </c>
    </row>
    <row r="5" spans="1:5" x14ac:dyDescent="0.3">
      <c r="A5" t="s">
        <v>56</v>
      </c>
      <c r="B5" t="s">
        <v>57</v>
      </c>
      <c r="C5" t="s">
        <v>886</v>
      </c>
      <c r="D5" t="s">
        <v>887</v>
      </c>
      <c r="E5" t="s">
        <v>888</v>
      </c>
    </row>
    <row r="6" spans="1:5" x14ac:dyDescent="0.3">
      <c r="A6" t="s">
        <v>56</v>
      </c>
      <c r="B6" t="s">
        <v>62</v>
      </c>
      <c r="C6" t="s">
        <v>889</v>
      </c>
      <c r="D6" t="s">
        <v>890</v>
      </c>
      <c r="E6" t="s">
        <v>891</v>
      </c>
    </row>
    <row r="7" spans="1:5" x14ac:dyDescent="0.3">
      <c r="A7" t="s">
        <v>67</v>
      </c>
      <c r="B7" t="s">
        <v>68</v>
      </c>
      <c r="C7" t="s">
        <v>892</v>
      </c>
      <c r="D7" t="s">
        <v>893</v>
      </c>
      <c r="E7" t="s">
        <v>894</v>
      </c>
    </row>
    <row r="8" spans="1:5" x14ac:dyDescent="0.3">
      <c r="A8" t="s">
        <v>434</v>
      </c>
      <c r="B8" t="s">
        <v>435</v>
      </c>
      <c r="C8" t="s">
        <v>895</v>
      </c>
      <c r="D8" t="s">
        <v>896</v>
      </c>
      <c r="E8" t="s">
        <v>897</v>
      </c>
    </row>
    <row r="9" spans="1:5" x14ac:dyDescent="0.3">
      <c r="A9" t="s">
        <v>434</v>
      </c>
      <c r="B9" t="s">
        <v>444</v>
      </c>
      <c r="C9" t="s">
        <v>898</v>
      </c>
      <c r="D9" t="s">
        <v>899</v>
      </c>
      <c r="E9" t="s">
        <v>900</v>
      </c>
    </row>
    <row r="10" spans="1:5" x14ac:dyDescent="0.3">
      <c r="A10" t="s">
        <v>434</v>
      </c>
      <c r="B10" t="s">
        <v>453</v>
      </c>
      <c r="C10" t="s">
        <v>901</v>
      </c>
      <c r="D10" t="s">
        <v>902</v>
      </c>
      <c r="E10" t="s">
        <v>903</v>
      </c>
    </row>
    <row r="11" spans="1:5" x14ac:dyDescent="0.3">
      <c r="A11" t="s">
        <v>462</v>
      </c>
      <c r="B11" t="s">
        <v>463</v>
      </c>
      <c r="C11" t="s">
        <v>904</v>
      </c>
      <c r="D11" t="s">
        <v>905</v>
      </c>
      <c r="E11" t="s">
        <v>906</v>
      </c>
    </row>
    <row r="12" spans="1:5" x14ac:dyDescent="0.3">
      <c r="A12" t="s">
        <v>472</v>
      </c>
      <c r="B12" t="s">
        <v>799</v>
      </c>
      <c r="C12" t="s">
        <v>907</v>
      </c>
      <c r="D12" t="s">
        <v>908</v>
      </c>
      <c r="E12" t="s">
        <v>909</v>
      </c>
    </row>
    <row r="13" spans="1:5" x14ac:dyDescent="0.3">
      <c r="A13" t="s">
        <v>482</v>
      </c>
      <c r="B13" t="s">
        <v>483</v>
      </c>
      <c r="C13" t="s">
        <v>910</v>
      </c>
      <c r="D13" t="s">
        <v>911</v>
      </c>
      <c r="E13" t="s">
        <v>912</v>
      </c>
    </row>
    <row r="14" spans="1:5" x14ac:dyDescent="0.3">
      <c r="A14" t="s">
        <v>482</v>
      </c>
      <c r="B14" t="s">
        <v>74</v>
      </c>
      <c r="C14" t="s">
        <v>913</v>
      </c>
      <c r="D14" t="s">
        <v>914</v>
      </c>
      <c r="E14" t="s">
        <v>915</v>
      </c>
    </row>
    <row r="15" spans="1:5" x14ac:dyDescent="0.3">
      <c r="A15" t="s">
        <v>100</v>
      </c>
      <c r="B15" t="s">
        <v>500</v>
      </c>
      <c r="C15" t="s">
        <v>916</v>
      </c>
      <c r="D15" t="s">
        <v>917</v>
      </c>
      <c r="E15" t="s">
        <v>918</v>
      </c>
    </row>
    <row r="16" spans="1:5" x14ac:dyDescent="0.3">
      <c r="A16" t="s">
        <v>100</v>
      </c>
      <c r="B16" t="s">
        <v>509</v>
      </c>
      <c r="C16" t="s">
        <v>919</v>
      </c>
      <c r="D16" t="s">
        <v>920</v>
      </c>
      <c r="E16" t="s">
        <v>921</v>
      </c>
    </row>
    <row r="17" spans="1:5" x14ac:dyDescent="0.3">
      <c r="A17" t="s">
        <v>518</v>
      </c>
      <c r="B17" t="s">
        <v>519</v>
      </c>
      <c r="C17" t="s">
        <v>922</v>
      </c>
      <c r="D17" t="s">
        <v>923</v>
      </c>
      <c r="E17" t="s">
        <v>924</v>
      </c>
    </row>
    <row r="18" spans="1:5" x14ac:dyDescent="0.3">
      <c r="A18" t="s">
        <v>518</v>
      </c>
      <c r="B18" t="s">
        <v>528</v>
      </c>
      <c r="C18" t="s">
        <v>925</v>
      </c>
      <c r="D18" t="s">
        <v>926</v>
      </c>
      <c r="E18" t="s">
        <v>927</v>
      </c>
    </row>
    <row r="19" spans="1:5" x14ac:dyDescent="0.3">
      <c r="A19" t="s">
        <v>537</v>
      </c>
      <c r="B19" t="s">
        <v>45</v>
      </c>
      <c r="C19" t="s">
        <v>928</v>
      </c>
      <c r="D19" t="s">
        <v>929</v>
      </c>
      <c r="E19" t="s">
        <v>930</v>
      </c>
    </row>
    <row r="20" spans="1:5" x14ac:dyDescent="0.3">
      <c r="A20" t="s">
        <v>723</v>
      </c>
      <c r="B20" t="s">
        <v>931</v>
      </c>
      <c r="C20" t="s">
        <v>932</v>
      </c>
      <c r="D20" t="s">
        <v>933</v>
      </c>
      <c r="E20" t="s">
        <v>934</v>
      </c>
    </row>
    <row r="21" spans="1:5" x14ac:dyDescent="0.3">
      <c r="A21" t="s">
        <v>723</v>
      </c>
      <c r="B21" t="s">
        <v>935</v>
      </c>
      <c r="C21" t="s">
        <v>936</v>
      </c>
      <c r="D21" t="s">
        <v>937</v>
      </c>
      <c r="E21" t="s">
        <v>938</v>
      </c>
    </row>
    <row r="22" spans="1:5" x14ac:dyDescent="0.3">
      <c r="A22" t="s">
        <v>723</v>
      </c>
      <c r="B22" t="s">
        <v>939</v>
      </c>
      <c r="C22" t="s">
        <v>940</v>
      </c>
      <c r="D22" t="s">
        <v>941</v>
      </c>
      <c r="E22" t="s">
        <v>942</v>
      </c>
    </row>
    <row r="23" spans="1:5" x14ac:dyDescent="0.3">
      <c r="A23" t="s">
        <v>546</v>
      </c>
      <c r="B23" t="s">
        <v>45</v>
      </c>
      <c r="C23" t="s">
        <v>943</v>
      </c>
    </row>
    <row r="24" spans="1:5" x14ac:dyDescent="0.3">
      <c r="A24" t="s">
        <v>548</v>
      </c>
      <c r="B24" t="s">
        <v>45</v>
      </c>
    </row>
    <row r="25" spans="1:5" x14ac:dyDescent="0.3">
      <c r="A25" t="s">
        <v>556</v>
      </c>
      <c r="B25" t="s">
        <v>557</v>
      </c>
      <c r="D25" t="s">
        <v>944</v>
      </c>
    </row>
    <row r="26" spans="1:5" x14ac:dyDescent="0.3">
      <c r="A26" t="s">
        <v>556</v>
      </c>
      <c r="B26" t="s">
        <v>559</v>
      </c>
      <c r="D26" t="s">
        <v>945</v>
      </c>
    </row>
    <row r="27" spans="1:5" x14ac:dyDescent="0.3">
      <c r="A27" t="s">
        <v>556</v>
      </c>
      <c r="B27" t="s">
        <v>561</v>
      </c>
      <c r="D27" t="s">
        <v>946</v>
      </c>
    </row>
    <row r="28" spans="1:5" x14ac:dyDescent="0.3">
      <c r="A28" t="s">
        <v>571</v>
      </c>
      <c r="B28" t="s">
        <v>45</v>
      </c>
      <c r="E28" t="s">
        <v>947</v>
      </c>
    </row>
    <row r="29" spans="1:5" x14ac:dyDescent="0.3">
      <c r="B29" t="s">
        <v>177</v>
      </c>
      <c r="C29" s="19">
        <v>249</v>
      </c>
      <c r="D29" s="19">
        <v>251</v>
      </c>
      <c r="E29" s="19">
        <v>242</v>
      </c>
    </row>
    <row r="30" spans="1:5" x14ac:dyDescent="0.3">
      <c r="B30" t="s">
        <v>948</v>
      </c>
      <c r="C30" s="19" t="s">
        <v>574</v>
      </c>
      <c r="D30" s="19" t="s">
        <v>949</v>
      </c>
      <c r="E30" s="19" t="s">
        <v>950</v>
      </c>
    </row>
    <row r="31" spans="1:5" x14ac:dyDescent="0.3">
      <c r="B31" t="s">
        <v>183</v>
      </c>
      <c r="C31" t="s">
        <v>582</v>
      </c>
      <c r="D31" t="s">
        <v>583</v>
      </c>
      <c r="E31" t="s">
        <v>582</v>
      </c>
    </row>
    <row r="33" spans="1:1" x14ac:dyDescent="0.3">
      <c r="A33" t="s">
        <v>951</v>
      </c>
    </row>
  </sheetData>
  <sheetProtection algorithmName="SHA-512" hashValue="dektVYoHM9uWHCISgoY4u+jU0muREOdfJyuPgxVDq9l/UP2en6ei+Rk1jDShD3onENAjKoy0b290AXsX97xC3w==" saltValue="m5w5l3mjIHXKrGMT5750Vw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E772-D91F-4B1B-A53B-FAA425D4DFEF}">
  <dimension ref="A1:K32"/>
  <sheetViews>
    <sheetView topLeftCell="H15" workbookViewId="0">
      <selection activeCell="O30" sqref="O30"/>
    </sheetView>
  </sheetViews>
  <sheetFormatPr defaultColWidth="8.6640625" defaultRowHeight="14.4" x14ac:dyDescent="0.3"/>
  <cols>
    <col min="1" max="1" width="27" bestFit="1" customWidth="1"/>
    <col min="2" max="2" width="36.5546875" bestFit="1" customWidth="1"/>
    <col min="3" max="3" width="32.109375" bestFit="1" customWidth="1"/>
    <col min="4" max="4" width="64.109375" bestFit="1" customWidth="1"/>
    <col min="5" max="5" width="65.6640625" bestFit="1" customWidth="1"/>
    <col min="6" max="6" width="72.5546875" bestFit="1" customWidth="1"/>
    <col min="7" max="7" width="72.6640625" bestFit="1" customWidth="1"/>
    <col min="8" max="8" width="65.5546875" bestFit="1" customWidth="1"/>
    <col min="9" max="9" width="54.33203125" bestFit="1" customWidth="1"/>
    <col min="10" max="10" width="54" bestFit="1" customWidth="1"/>
    <col min="11" max="11" width="53.6640625" bestFit="1" customWidth="1"/>
  </cols>
  <sheetData>
    <row r="1" spans="1:11" x14ac:dyDescent="0.3">
      <c r="A1" s="1" t="s">
        <v>38</v>
      </c>
      <c r="B1" s="1" t="s">
        <v>39</v>
      </c>
      <c r="C1" s="1" t="s">
        <v>952</v>
      </c>
      <c r="D1" s="1" t="s">
        <v>953</v>
      </c>
      <c r="E1" s="1" t="s">
        <v>954</v>
      </c>
      <c r="F1" s="1" t="s">
        <v>955</v>
      </c>
      <c r="G1" s="1" t="s">
        <v>956</v>
      </c>
      <c r="H1" s="1" t="s">
        <v>957</v>
      </c>
      <c r="I1" s="1" t="s">
        <v>958</v>
      </c>
      <c r="J1" s="1" t="s">
        <v>959</v>
      </c>
      <c r="K1" s="1" t="s">
        <v>960</v>
      </c>
    </row>
    <row r="2" spans="1:11" x14ac:dyDescent="0.3">
      <c r="A2" t="s">
        <v>44</v>
      </c>
      <c r="B2" t="s">
        <v>45</v>
      </c>
      <c r="C2" t="s">
        <v>961</v>
      </c>
      <c r="D2" t="s">
        <v>962</v>
      </c>
      <c r="E2" t="s">
        <v>963</v>
      </c>
      <c r="F2" t="s">
        <v>964</v>
      </c>
      <c r="G2" t="s">
        <v>388</v>
      </c>
      <c r="H2" t="s">
        <v>965</v>
      </c>
      <c r="I2" t="s">
        <v>966</v>
      </c>
      <c r="J2" t="s">
        <v>967</v>
      </c>
      <c r="K2" t="s">
        <v>968</v>
      </c>
    </row>
    <row r="3" spans="1:11" x14ac:dyDescent="0.3">
      <c r="A3" t="s">
        <v>391</v>
      </c>
      <c r="B3" t="s">
        <v>714</v>
      </c>
      <c r="C3" t="s">
        <v>969</v>
      </c>
      <c r="D3" t="s">
        <v>970</v>
      </c>
      <c r="E3" t="s">
        <v>971</v>
      </c>
      <c r="F3" t="s">
        <v>972</v>
      </c>
      <c r="G3" t="s">
        <v>973</v>
      </c>
      <c r="H3" t="s">
        <v>974</v>
      </c>
      <c r="I3" t="s">
        <v>975</v>
      </c>
      <c r="J3" t="s">
        <v>976</v>
      </c>
      <c r="K3" t="s">
        <v>977</v>
      </c>
    </row>
    <row r="4" spans="1:11" x14ac:dyDescent="0.3">
      <c r="A4" t="s">
        <v>391</v>
      </c>
      <c r="B4" t="s">
        <v>716</v>
      </c>
      <c r="C4" t="s">
        <v>978</v>
      </c>
      <c r="D4" t="s">
        <v>979</v>
      </c>
      <c r="E4" t="s">
        <v>980</v>
      </c>
      <c r="F4" t="s">
        <v>981</v>
      </c>
      <c r="G4" t="s">
        <v>982</v>
      </c>
      <c r="H4" t="s">
        <v>983</v>
      </c>
      <c r="I4" t="s">
        <v>984</v>
      </c>
      <c r="J4" t="s">
        <v>985</v>
      </c>
      <c r="K4" t="s">
        <v>986</v>
      </c>
    </row>
    <row r="5" spans="1:11" x14ac:dyDescent="0.3">
      <c r="A5" t="s">
        <v>56</v>
      </c>
      <c r="B5" t="s">
        <v>57</v>
      </c>
      <c r="C5" t="s">
        <v>987</v>
      </c>
      <c r="D5" t="s">
        <v>988</v>
      </c>
      <c r="E5" t="s">
        <v>989</v>
      </c>
      <c r="F5" t="s">
        <v>990</v>
      </c>
      <c r="G5" t="s">
        <v>991</v>
      </c>
      <c r="H5" t="s">
        <v>992</v>
      </c>
      <c r="I5" t="s">
        <v>993</v>
      </c>
      <c r="J5" t="s">
        <v>994</v>
      </c>
      <c r="K5" t="s">
        <v>995</v>
      </c>
    </row>
    <row r="6" spans="1:11" x14ac:dyDescent="0.3">
      <c r="A6" t="s">
        <v>56</v>
      </c>
      <c r="B6" t="s">
        <v>62</v>
      </c>
      <c r="C6" t="s">
        <v>996</v>
      </c>
      <c r="D6" t="s">
        <v>997</v>
      </c>
      <c r="E6" t="s">
        <v>998</v>
      </c>
      <c r="F6" t="s">
        <v>999</v>
      </c>
      <c r="G6" t="s">
        <v>1000</v>
      </c>
      <c r="H6" t="s">
        <v>1001</v>
      </c>
      <c r="I6" t="s">
        <v>1002</v>
      </c>
      <c r="J6" t="s">
        <v>1003</v>
      </c>
      <c r="K6" t="s">
        <v>1004</v>
      </c>
    </row>
    <row r="7" spans="1:11" x14ac:dyDescent="0.3">
      <c r="A7" t="s">
        <v>67</v>
      </c>
      <c r="B7" t="s">
        <v>68</v>
      </c>
      <c r="C7" t="s">
        <v>1005</v>
      </c>
      <c r="D7" t="s">
        <v>1006</v>
      </c>
      <c r="E7" t="s">
        <v>1007</v>
      </c>
      <c r="F7" t="s">
        <v>1008</v>
      </c>
      <c r="G7" t="s">
        <v>1009</v>
      </c>
      <c r="H7" t="s">
        <v>1010</v>
      </c>
      <c r="I7" t="s">
        <v>1011</v>
      </c>
      <c r="J7" t="s">
        <v>1012</v>
      </c>
      <c r="K7" t="s">
        <v>1013</v>
      </c>
    </row>
    <row r="8" spans="1:11" x14ac:dyDescent="0.3">
      <c r="A8" t="s">
        <v>723</v>
      </c>
      <c r="B8" t="s">
        <v>931</v>
      </c>
      <c r="C8" t="s">
        <v>1014</v>
      </c>
      <c r="D8" t="s">
        <v>1015</v>
      </c>
      <c r="E8" t="s">
        <v>1016</v>
      </c>
      <c r="F8" t="s">
        <v>1017</v>
      </c>
      <c r="G8" t="s">
        <v>1018</v>
      </c>
      <c r="H8" t="s">
        <v>1019</v>
      </c>
      <c r="I8" t="s">
        <v>1020</v>
      </c>
      <c r="J8" t="s">
        <v>1021</v>
      </c>
      <c r="K8" t="s">
        <v>1022</v>
      </c>
    </row>
    <row r="9" spans="1:11" x14ac:dyDescent="0.3">
      <c r="A9" t="s">
        <v>723</v>
      </c>
      <c r="B9" t="s">
        <v>935</v>
      </c>
      <c r="C9" t="s">
        <v>1023</v>
      </c>
      <c r="D9" t="s">
        <v>1024</v>
      </c>
      <c r="E9" t="s">
        <v>1025</v>
      </c>
      <c r="F9" t="s">
        <v>1026</v>
      </c>
      <c r="G9" t="s">
        <v>1027</v>
      </c>
      <c r="H9" t="s">
        <v>1028</v>
      </c>
      <c r="I9" t="s">
        <v>1029</v>
      </c>
      <c r="J9" t="s">
        <v>1030</v>
      </c>
      <c r="K9" t="s">
        <v>1031</v>
      </c>
    </row>
    <row r="10" spans="1:11" x14ac:dyDescent="0.3">
      <c r="A10" t="s">
        <v>723</v>
      </c>
      <c r="B10" t="s">
        <v>939</v>
      </c>
      <c r="C10" t="s">
        <v>1032</v>
      </c>
      <c r="D10" t="s">
        <v>1033</v>
      </c>
      <c r="E10" t="s">
        <v>1034</v>
      </c>
      <c r="F10" t="s">
        <v>1035</v>
      </c>
      <c r="G10" t="s">
        <v>1036</v>
      </c>
      <c r="H10" t="s">
        <v>1037</v>
      </c>
      <c r="I10" t="s">
        <v>1038</v>
      </c>
      <c r="J10" t="s">
        <v>1039</v>
      </c>
      <c r="K10" t="s">
        <v>1040</v>
      </c>
    </row>
    <row r="11" spans="1:11" x14ac:dyDescent="0.3">
      <c r="A11" t="s">
        <v>678</v>
      </c>
      <c r="B11" t="s">
        <v>146</v>
      </c>
      <c r="C11" t="s">
        <v>1041</v>
      </c>
      <c r="D11" t="s">
        <v>1042</v>
      </c>
      <c r="E11" t="s">
        <v>1043</v>
      </c>
      <c r="F11" t="s">
        <v>1044</v>
      </c>
      <c r="G11" t="s">
        <v>1045</v>
      </c>
      <c r="H11" t="s">
        <v>1046</v>
      </c>
      <c r="I11" t="s">
        <v>1047</v>
      </c>
      <c r="J11" t="s">
        <v>1048</v>
      </c>
      <c r="K11" t="s">
        <v>1049</v>
      </c>
    </row>
    <row r="12" spans="1:11" x14ac:dyDescent="0.3">
      <c r="A12" t="s">
        <v>472</v>
      </c>
      <c r="B12" t="s">
        <v>799</v>
      </c>
      <c r="C12" t="s">
        <v>1050</v>
      </c>
      <c r="D12" t="s">
        <v>1051</v>
      </c>
      <c r="E12" t="s">
        <v>1052</v>
      </c>
      <c r="F12" t="s">
        <v>1053</v>
      </c>
      <c r="G12" t="s">
        <v>1054</v>
      </c>
      <c r="H12" t="s">
        <v>1055</v>
      </c>
      <c r="I12" t="s">
        <v>1056</v>
      </c>
      <c r="J12" t="s">
        <v>1057</v>
      </c>
      <c r="K12" t="s">
        <v>1058</v>
      </c>
    </row>
    <row r="13" spans="1:11" x14ac:dyDescent="0.3">
      <c r="A13" t="s">
        <v>100</v>
      </c>
      <c r="B13" t="s">
        <v>500</v>
      </c>
      <c r="C13" t="s">
        <v>1059</v>
      </c>
      <c r="D13" t="s">
        <v>1060</v>
      </c>
      <c r="E13" t="s">
        <v>1061</v>
      </c>
      <c r="F13" t="s">
        <v>1062</v>
      </c>
      <c r="G13" t="s">
        <v>1063</v>
      </c>
      <c r="H13" t="s">
        <v>1064</v>
      </c>
      <c r="I13" t="s">
        <v>1065</v>
      </c>
      <c r="J13" t="s">
        <v>1066</v>
      </c>
      <c r="K13" t="s">
        <v>1067</v>
      </c>
    </row>
    <row r="14" spans="1:11" x14ac:dyDescent="0.3">
      <c r="A14" t="s">
        <v>100</v>
      </c>
      <c r="B14" t="s">
        <v>509</v>
      </c>
      <c r="C14" t="s">
        <v>1068</v>
      </c>
      <c r="D14" t="s">
        <v>1069</v>
      </c>
      <c r="E14" t="s">
        <v>1070</v>
      </c>
      <c r="F14" t="s">
        <v>1071</v>
      </c>
      <c r="G14" t="s">
        <v>1072</v>
      </c>
      <c r="H14" t="s">
        <v>1073</v>
      </c>
      <c r="I14" t="s">
        <v>1074</v>
      </c>
      <c r="J14" t="s">
        <v>1075</v>
      </c>
      <c r="K14" t="s">
        <v>1076</v>
      </c>
    </row>
    <row r="15" spans="1:11" x14ac:dyDescent="0.3">
      <c r="A15" t="s">
        <v>518</v>
      </c>
      <c r="B15" t="s">
        <v>821</v>
      </c>
      <c r="C15" t="s">
        <v>1077</v>
      </c>
      <c r="D15" t="s">
        <v>1078</v>
      </c>
      <c r="E15" t="s">
        <v>1079</v>
      </c>
      <c r="F15" t="s">
        <v>1080</v>
      </c>
      <c r="G15" t="s">
        <v>1081</v>
      </c>
      <c r="H15" t="s">
        <v>1082</v>
      </c>
      <c r="I15" t="s">
        <v>1083</v>
      </c>
      <c r="J15" t="s">
        <v>1084</v>
      </c>
      <c r="K15" t="s">
        <v>1085</v>
      </c>
    </row>
    <row r="16" spans="1:11" x14ac:dyDescent="0.3">
      <c r="A16" t="s">
        <v>518</v>
      </c>
      <c r="B16" t="s">
        <v>823</v>
      </c>
      <c r="C16" t="s">
        <v>1086</v>
      </c>
      <c r="D16" t="s">
        <v>1087</v>
      </c>
      <c r="E16" t="s">
        <v>1088</v>
      </c>
      <c r="F16" t="s">
        <v>1089</v>
      </c>
      <c r="G16" t="s">
        <v>1090</v>
      </c>
      <c r="H16" t="s">
        <v>1091</v>
      </c>
      <c r="I16" t="s">
        <v>1092</v>
      </c>
      <c r="J16" t="s">
        <v>1093</v>
      </c>
      <c r="K16" t="s">
        <v>1094</v>
      </c>
    </row>
    <row r="17" spans="1:11" x14ac:dyDescent="0.3">
      <c r="A17" t="s">
        <v>537</v>
      </c>
      <c r="B17" t="s">
        <v>45</v>
      </c>
      <c r="C17" t="s">
        <v>1095</v>
      </c>
      <c r="D17" t="s">
        <v>1096</v>
      </c>
      <c r="E17" t="s">
        <v>1097</v>
      </c>
      <c r="F17" t="s">
        <v>1098</v>
      </c>
      <c r="G17" t="s">
        <v>1099</v>
      </c>
      <c r="H17" t="s">
        <v>1100</v>
      </c>
      <c r="I17" t="s">
        <v>1101</v>
      </c>
      <c r="J17" t="s">
        <v>1102</v>
      </c>
      <c r="K17" t="s">
        <v>1098</v>
      </c>
    </row>
    <row r="18" spans="1:11" x14ac:dyDescent="0.3">
      <c r="A18" t="s">
        <v>1103</v>
      </c>
      <c r="B18" t="s">
        <v>45</v>
      </c>
      <c r="D18" t="s">
        <v>1104</v>
      </c>
    </row>
    <row r="19" spans="1:11" x14ac:dyDescent="0.3">
      <c r="A19" t="s">
        <v>1105</v>
      </c>
      <c r="B19" t="s">
        <v>45</v>
      </c>
      <c r="E19" t="s">
        <v>1106</v>
      </c>
    </row>
    <row r="20" spans="1:11" x14ac:dyDescent="0.3">
      <c r="A20" t="s">
        <v>1107</v>
      </c>
      <c r="B20" t="s">
        <v>45</v>
      </c>
      <c r="F20" t="s">
        <v>1108</v>
      </c>
    </row>
    <row r="21" spans="1:11" x14ac:dyDescent="0.3">
      <c r="A21" t="s">
        <v>1109</v>
      </c>
      <c r="B21" t="s">
        <v>45</v>
      </c>
      <c r="G21" t="s">
        <v>1110</v>
      </c>
    </row>
    <row r="22" spans="1:11" x14ac:dyDescent="0.3">
      <c r="A22" t="s">
        <v>1111</v>
      </c>
      <c r="B22" t="s">
        <v>45</v>
      </c>
      <c r="H22" t="s">
        <v>1112</v>
      </c>
    </row>
    <row r="23" spans="1:11" x14ac:dyDescent="0.3">
      <c r="A23" t="s">
        <v>1113</v>
      </c>
      <c r="B23" t="s">
        <v>1114</v>
      </c>
      <c r="I23" t="s">
        <v>1115</v>
      </c>
    </row>
    <row r="24" spans="1:11" x14ac:dyDescent="0.3">
      <c r="A24" t="s">
        <v>1113</v>
      </c>
      <c r="B24" t="s">
        <v>1116</v>
      </c>
      <c r="I24" t="s">
        <v>1117</v>
      </c>
    </row>
    <row r="25" spans="1:11" x14ac:dyDescent="0.3">
      <c r="A25" t="s">
        <v>1118</v>
      </c>
      <c r="B25" t="s">
        <v>1114</v>
      </c>
      <c r="J25" t="s">
        <v>1119</v>
      </c>
    </row>
    <row r="26" spans="1:11" x14ac:dyDescent="0.3">
      <c r="A26" t="s">
        <v>1118</v>
      </c>
      <c r="B26" t="s">
        <v>1116</v>
      </c>
      <c r="J26" t="s">
        <v>1120</v>
      </c>
    </row>
    <row r="27" spans="1:11" x14ac:dyDescent="0.3">
      <c r="A27" t="s">
        <v>1121</v>
      </c>
      <c r="B27" t="s">
        <v>45</v>
      </c>
      <c r="K27" t="s">
        <v>1122</v>
      </c>
    </row>
    <row r="28" spans="1:11" x14ac:dyDescent="0.3">
      <c r="B28" t="s">
        <v>177</v>
      </c>
      <c r="C28" s="19">
        <v>227</v>
      </c>
      <c r="D28" s="19">
        <v>225</v>
      </c>
      <c r="E28" s="19">
        <v>216</v>
      </c>
      <c r="F28" s="19">
        <v>220</v>
      </c>
      <c r="G28" s="19">
        <v>224</v>
      </c>
      <c r="H28" s="19">
        <v>226</v>
      </c>
      <c r="I28" s="19">
        <v>165</v>
      </c>
      <c r="J28" s="19">
        <v>178</v>
      </c>
      <c r="K28" s="19">
        <v>216</v>
      </c>
    </row>
    <row r="29" spans="1:11" x14ac:dyDescent="0.3">
      <c r="B29" t="s">
        <v>178</v>
      </c>
      <c r="C29" s="19" t="s">
        <v>1123</v>
      </c>
      <c r="D29" s="19" t="s">
        <v>1124</v>
      </c>
      <c r="E29" s="19" t="s">
        <v>1123</v>
      </c>
      <c r="F29" s="19" t="s">
        <v>1125</v>
      </c>
      <c r="G29" s="19" t="s">
        <v>1126</v>
      </c>
      <c r="H29" s="19" t="s">
        <v>1127</v>
      </c>
      <c r="I29" s="19" t="s">
        <v>1128</v>
      </c>
      <c r="J29" s="19" t="s">
        <v>1129</v>
      </c>
      <c r="K29" s="19" t="s">
        <v>1130</v>
      </c>
    </row>
    <row r="30" spans="1:11" x14ac:dyDescent="0.3">
      <c r="B30" t="s">
        <v>183</v>
      </c>
      <c r="C30" t="s">
        <v>184</v>
      </c>
      <c r="D30" t="s">
        <v>184</v>
      </c>
      <c r="E30" t="s">
        <v>184</v>
      </c>
      <c r="F30" t="s">
        <v>184</v>
      </c>
      <c r="G30" t="s">
        <v>184</v>
      </c>
      <c r="H30" t="s">
        <v>184</v>
      </c>
      <c r="I30" t="s">
        <v>184</v>
      </c>
      <c r="J30" t="s">
        <v>184</v>
      </c>
      <c r="K30" t="s">
        <v>184</v>
      </c>
    </row>
    <row r="32" spans="1:11" x14ac:dyDescent="0.3">
      <c r="A32" t="s">
        <v>951</v>
      </c>
    </row>
  </sheetData>
  <sheetProtection algorithmName="SHA-512" hashValue="x+nSom9nZsBy3TUQ3iyUWT3GjuB9Cr5j4ia45i0YN0Td+y4H9m9y5m6qvAA0oUIxgaU66rSiexiM29hUiPsgqw==" saltValue="uoFKTAVm2W6I6OseKeEFx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topLeftCell="B1" workbookViewId="0">
      <selection activeCell="C15" sqref="C15"/>
    </sheetView>
  </sheetViews>
  <sheetFormatPr defaultColWidth="8.6640625" defaultRowHeight="14.4" x14ac:dyDescent="0.3"/>
  <cols>
    <col min="1" max="1" width="41.88671875" bestFit="1" customWidth="1"/>
    <col min="2" max="2" width="34.44140625" bestFit="1" customWidth="1"/>
    <col min="3" max="3" width="45.6640625" bestFit="1" customWidth="1"/>
    <col min="4" max="4" width="25.5546875" bestFit="1" customWidth="1"/>
    <col min="5" max="5" width="34.6640625" bestFit="1" customWidth="1"/>
    <col min="6" max="6" width="70.6640625" bestFit="1" customWidth="1"/>
  </cols>
  <sheetData>
    <row r="1" spans="1:6" x14ac:dyDescent="0.3">
      <c r="A1" s="1" t="s">
        <v>38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</row>
    <row r="2" spans="1:6" x14ac:dyDescent="0.3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x14ac:dyDescent="0.3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</row>
    <row r="4" spans="1:6" x14ac:dyDescent="0.3">
      <c r="A4" t="s">
        <v>56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</row>
    <row r="5" spans="1:6" x14ac:dyDescent="0.3">
      <c r="A5" t="s">
        <v>56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</row>
    <row r="6" spans="1:6" x14ac:dyDescent="0.3">
      <c r="A6" t="s">
        <v>67</v>
      </c>
      <c r="B6" t="s">
        <v>68</v>
      </c>
      <c r="C6" t="s">
        <v>69</v>
      </c>
      <c r="D6" t="s">
        <v>70</v>
      </c>
      <c r="E6" t="s">
        <v>71</v>
      </c>
      <c r="F6" t="s">
        <v>72</v>
      </c>
    </row>
    <row r="7" spans="1:6" x14ac:dyDescent="0.3">
      <c r="A7" t="s">
        <v>73</v>
      </c>
      <c r="B7" t="s">
        <v>74</v>
      </c>
      <c r="C7" t="s">
        <v>75</v>
      </c>
      <c r="D7" t="s">
        <v>76</v>
      </c>
      <c r="E7" t="s">
        <v>77</v>
      </c>
      <c r="F7" t="s">
        <v>78</v>
      </c>
    </row>
    <row r="8" spans="1:6" x14ac:dyDescent="0.3">
      <c r="A8" t="s">
        <v>79</v>
      </c>
      <c r="B8" t="s">
        <v>80</v>
      </c>
      <c r="C8" t="s">
        <v>81</v>
      </c>
      <c r="D8" t="s">
        <v>82</v>
      </c>
      <c r="E8" t="s">
        <v>83</v>
      </c>
      <c r="F8" t="s">
        <v>84</v>
      </c>
    </row>
    <row r="9" spans="1:6" x14ac:dyDescent="0.3">
      <c r="A9" t="s">
        <v>79</v>
      </c>
      <c r="B9" t="s">
        <v>85</v>
      </c>
      <c r="C9" t="s">
        <v>86</v>
      </c>
      <c r="D9" t="s">
        <v>87</v>
      </c>
      <c r="E9" t="s">
        <v>88</v>
      </c>
      <c r="F9" t="s">
        <v>89</v>
      </c>
    </row>
    <row r="10" spans="1:6" x14ac:dyDescent="0.3">
      <c r="A10" t="s">
        <v>90</v>
      </c>
      <c r="B10" t="s">
        <v>74</v>
      </c>
      <c r="C10" t="s">
        <v>91</v>
      </c>
      <c r="D10" t="s">
        <v>92</v>
      </c>
      <c r="E10" t="s">
        <v>93</v>
      </c>
    </row>
    <row r="11" spans="1:6" x14ac:dyDescent="0.3">
      <c r="A11" t="s">
        <v>94</v>
      </c>
      <c r="B11" t="s">
        <v>95</v>
      </c>
      <c r="C11" t="s">
        <v>96</v>
      </c>
      <c r="D11" t="s">
        <v>97</v>
      </c>
      <c r="E11" t="s">
        <v>98</v>
      </c>
      <c r="F11" t="s">
        <v>99</v>
      </c>
    </row>
    <row r="12" spans="1:6" x14ac:dyDescent="0.3">
      <c r="A12" t="s">
        <v>100</v>
      </c>
      <c r="B12" t="s">
        <v>101</v>
      </c>
      <c r="C12" t="s">
        <v>102</v>
      </c>
      <c r="D12" t="s">
        <v>103</v>
      </c>
      <c r="E12" t="s">
        <v>104</v>
      </c>
    </row>
    <row r="13" spans="1:6" x14ac:dyDescent="0.3">
      <c r="A13" t="s">
        <v>100</v>
      </c>
      <c r="B13" t="s">
        <v>105</v>
      </c>
      <c r="C13" t="s">
        <v>106</v>
      </c>
      <c r="D13" t="s">
        <v>107</v>
      </c>
      <c r="E13" t="s">
        <v>108</v>
      </c>
    </row>
    <row r="14" spans="1:6" x14ac:dyDescent="0.3">
      <c r="A14" t="s">
        <v>100</v>
      </c>
      <c r="B14" t="s">
        <v>109</v>
      </c>
      <c r="C14" t="s">
        <v>110</v>
      </c>
      <c r="D14" t="s">
        <v>111</v>
      </c>
      <c r="E14" t="s">
        <v>112</v>
      </c>
    </row>
    <row r="15" spans="1:6" x14ac:dyDescent="0.3">
      <c r="A15" t="s">
        <v>113</v>
      </c>
      <c r="B15" t="s">
        <v>114</v>
      </c>
      <c r="C15" t="s">
        <v>115</v>
      </c>
      <c r="D15" t="s">
        <v>116</v>
      </c>
      <c r="E15" t="s">
        <v>117</v>
      </c>
      <c r="F15" t="s">
        <v>118</v>
      </c>
    </row>
    <row r="16" spans="1:6" x14ac:dyDescent="0.3">
      <c r="A16" t="s">
        <v>113</v>
      </c>
      <c r="B16" t="s">
        <v>119</v>
      </c>
      <c r="C16" t="s">
        <v>120</v>
      </c>
      <c r="D16" t="s">
        <v>121</v>
      </c>
      <c r="E16" t="s">
        <v>122</v>
      </c>
      <c r="F16" t="s">
        <v>123</v>
      </c>
    </row>
    <row r="17" spans="1:6" x14ac:dyDescent="0.3">
      <c r="A17" t="s">
        <v>124</v>
      </c>
      <c r="B17" t="s">
        <v>45</v>
      </c>
      <c r="C17" t="s">
        <v>125</v>
      </c>
      <c r="F17" t="s">
        <v>126</v>
      </c>
    </row>
    <row r="18" spans="1:6" x14ac:dyDescent="0.3">
      <c r="A18" t="s">
        <v>127</v>
      </c>
      <c r="B18" t="s">
        <v>128</v>
      </c>
      <c r="D18" t="s">
        <v>129</v>
      </c>
    </row>
    <row r="19" spans="1:6" x14ac:dyDescent="0.3">
      <c r="A19" t="s">
        <v>127</v>
      </c>
      <c r="B19" t="s">
        <v>130</v>
      </c>
      <c r="D19" t="s">
        <v>131</v>
      </c>
    </row>
    <row r="20" spans="1:6" x14ac:dyDescent="0.3">
      <c r="A20" t="s">
        <v>127</v>
      </c>
      <c r="B20" t="s">
        <v>132</v>
      </c>
      <c r="D20" t="s">
        <v>133</v>
      </c>
    </row>
    <row r="21" spans="1:6" x14ac:dyDescent="0.3">
      <c r="A21" t="s">
        <v>134</v>
      </c>
      <c r="B21" t="s">
        <v>45</v>
      </c>
      <c r="E21" t="s">
        <v>135</v>
      </c>
    </row>
    <row r="22" spans="1:6" x14ac:dyDescent="0.3">
      <c r="A22" t="s">
        <v>136</v>
      </c>
      <c r="B22" t="s">
        <v>74</v>
      </c>
      <c r="F22" t="s">
        <v>137</v>
      </c>
    </row>
    <row r="23" spans="1:6" x14ac:dyDescent="0.3">
      <c r="A23" t="s">
        <v>138</v>
      </c>
      <c r="B23" t="s">
        <v>139</v>
      </c>
      <c r="F23" t="s">
        <v>140</v>
      </c>
    </row>
    <row r="24" spans="1:6" x14ac:dyDescent="0.3">
      <c r="A24" t="s">
        <v>141</v>
      </c>
      <c r="B24" t="s">
        <v>45</v>
      </c>
      <c r="F24" t="s">
        <v>142</v>
      </c>
    </row>
    <row r="25" spans="1:6" x14ac:dyDescent="0.3">
      <c r="A25" t="s">
        <v>143</v>
      </c>
      <c r="B25" t="s">
        <v>74</v>
      </c>
      <c r="F25" t="s">
        <v>144</v>
      </c>
    </row>
    <row r="26" spans="1:6" x14ac:dyDescent="0.3">
      <c r="A26" t="s">
        <v>145</v>
      </c>
      <c r="B26" t="s">
        <v>146</v>
      </c>
      <c r="F26" t="s">
        <v>147</v>
      </c>
    </row>
    <row r="27" spans="1:6" x14ac:dyDescent="0.3">
      <c r="A27" t="s">
        <v>148</v>
      </c>
      <c r="B27" t="s">
        <v>146</v>
      </c>
      <c r="F27" t="s">
        <v>149</v>
      </c>
    </row>
    <row r="28" spans="1:6" x14ac:dyDescent="0.3">
      <c r="A28" t="s">
        <v>150</v>
      </c>
      <c r="B28" t="s">
        <v>151</v>
      </c>
      <c r="F28" t="s">
        <v>152</v>
      </c>
    </row>
    <row r="29" spans="1:6" x14ac:dyDescent="0.3">
      <c r="A29" t="s">
        <v>150</v>
      </c>
      <c r="B29" t="s">
        <v>153</v>
      </c>
      <c r="F29" t="s">
        <v>154</v>
      </c>
    </row>
    <row r="30" spans="1:6" x14ac:dyDescent="0.3">
      <c r="A30" t="s">
        <v>155</v>
      </c>
      <c r="B30" t="s">
        <v>156</v>
      </c>
      <c r="F30" t="s">
        <v>157</v>
      </c>
    </row>
    <row r="31" spans="1:6" x14ac:dyDescent="0.3">
      <c r="A31" t="s">
        <v>158</v>
      </c>
      <c r="B31" t="s">
        <v>159</v>
      </c>
      <c r="F31" t="s">
        <v>160</v>
      </c>
    </row>
    <row r="32" spans="1:6" x14ac:dyDescent="0.3">
      <c r="A32" t="s">
        <v>158</v>
      </c>
      <c r="B32" t="s">
        <v>161</v>
      </c>
      <c r="F32" t="s">
        <v>162</v>
      </c>
    </row>
    <row r="33" spans="1:6" x14ac:dyDescent="0.3">
      <c r="A33" t="s">
        <v>100</v>
      </c>
      <c r="B33" t="s">
        <v>163</v>
      </c>
      <c r="F33" t="s">
        <v>164</v>
      </c>
    </row>
    <row r="34" spans="1:6" x14ac:dyDescent="0.3">
      <c r="A34" t="s">
        <v>100</v>
      </c>
      <c r="B34" t="s">
        <v>165</v>
      </c>
      <c r="F34" t="s">
        <v>166</v>
      </c>
    </row>
    <row r="35" spans="1:6" x14ac:dyDescent="0.3">
      <c r="A35" t="s">
        <v>100</v>
      </c>
      <c r="B35" t="s">
        <v>167</v>
      </c>
      <c r="F35" t="s">
        <v>168</v>
      </c>
    </row>
    <row r="36" spans="1:6" x14ac:dyDescent="0.3">
      <c r="A36" t="s">
        <v>100</v>
      </c>
      <c r="B36" t="s">
        <v>169</v>
      </c>
      <c r="F36" t="s">
        <v>170</v>
      </c>
    </row>
    <row r="37" spans="1:6" x14ac:dyDescent="0.3">
      <c r="A37" t="s">
        <v>100</v>
      </c>
      <c r="B37" t="s">
        <v>171</v>
      </c>
      <c r="F37" t="s">
        <v>172</v>
      </c>
    </row>
    <row r="38" spans="1:6" x14ac:dyDescent="0.3">
      <c r="A38" t="s">
        <v>100</v>
      </c>
      <c r="B38" t="s">
        <v>173</v>
      </c>
      <c r="F38" t="s">
        <v>174</v>
      </c>
    </row>
    <row r="39" spans="1:6" x14ac:dyDescent="0.3">
      <c r="A39" t="s">
        <v>175</v>
      </c>
      <c r="B39" t="s">
        <v>45</v>
      </c>
      <c r="F39" t="s">
        <v>176</v>
      </c>
    </row>
    <row r="40" spans="1:6" x14ac:dyDescent="0.3">
      <c r="B40" t="s">
        <v>177</v>
      </c>
      <c r="C40">
        <v>809</v>
      </c>
      <c r="D40" s="19">
        <v>813</v>
      </c>
      <c r="E40" s="19">
        <v>813</v>
      </c>
      <c r="F40" s="19">
        <v>784</v>
      </c>
    </row>
    <row r="41" spans="1:6" x14ac:dyDescent="0.3">
      <c r="B41" t="s">
        <v>178</v>
      </c>
      <c r="C41" s="19" t="s">
        <v>179</v>
      </c>
      <c r="D41" s="19" t="s">
        <v>180</v>
      </c>
      <c r="E41" s="19" t="s">
        <v>181</v>
      </c>
      <c r="F41" s="19" t="s">
        <v>182</v>
      </c>
    </row>
    <row r="42" spans="1:6" x14ac:dyDescent="0.3">
      <c r="B42" t="s">
        <v>183</v>
      </c>
      <c r="C42" t="s">
        <v>184</v>
      </c>
      <c r="D42" t="s">
        <v>184</v>
      </c>
      <c r="E42" t="s">
        <v>184</v>
      </c>
      <c r="F42" t="s">
        <v>184</v>
      </c>
    </row>
    <row r="44" spans="1:6" x14ac:dyDescent="0.3">
      <c r="B44" t="s">
        <v>185</v>
      </c>
    </row>
  </sheetData>
  <sheetProtection algorithmName="SHA-512" hashValue="3rVhAN4xs32GRW00yaOoQLgwRcIsLap16mWdIV6zn22I63/YSXv/QYtWZy6U4VhfeO/pOOXMsaAjbXS5xJZ58Q==" saltValue="ZR9ycxr7nx0Pi1vOVByeY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B0680-179A-4511-A461-73456269A04C}">
  <dimension ref="A1:F35"/>
  <sheetViews>
    <sheetView topLeftCell="A13" workbookViewId="0">
      <selection activeCell="G33" sqref="G33"/>
    </sheetView>
  </sheetViews>
  <sheetFormatPr defaultColWidth="8.6640625" defaultRowHeight="14.4" x14ac:dyDescent="0.3"/>
  <cols>
    <col min="1" max="1" width="41.88671875" bestFit="1" customWidth="1"/>
    <col min="2" max="2" width="34.44140625" bestFit="1" customWidth="1"/>
    <col min="3" max="3" width="28.33203125" bestFit="1" customWidth="1"/>
    <col min="4" max="4" width="22.6640625" bestFit="1" customWidth="1"/>
    <col min="5" max="5" width="23.44140625" bestFit="1" customWidth="1"/>
    <col min="6" max="6" width="47" bestFit="1" customWidth="1"/>
  </cols>
  <sheetData>
    <row r="1" spans="1:6" s="1" customFormat="1" x14ac:dyDescent="0.3">
      <c r="A1" s="1" t="s">
        <v>38</v>
      </c>
      <c r="B1" s="1" t="s">
        <v>39</v>
      </c>
      <c r="C1" s="1" t="s">
        <v>186</v>
      </c>
      <c r="D1" s="1" t="s">
        <v>187</v>
      </c>
      <c r="E1" s="1" t="s">
        <v>188</v>
      </c>
      <c r="F1" s="1" t="s">
        <v>189</v>
      </c>
    </row>
    <row r="2" spans="1:6" x14ac:dyDescent="0.3">
      <c r="A2" t="s">
        <v>44</v>
      </c>
      <c r="B2" t="s">
        <v>45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3">
      <c r="A3" t="s">
        <v>50</v>
      </c>
      <c r="B3" t="s">
        <v>51</v>
      </c>
      <c r="C3" t="s">
        <v>194</v>
      </c>
      <c r="D3" t="s">
        <v>195</v>
      </c>
      <c r="E3" t="s">
        <v>196</v>
      </c>
      <c r="F3" t="s">
        <v>197</v>
      </c>
    </row>
    <row r="4" spans="1:6" x14ac:dyDescent="0.3">
      <c r="A4" t="s">
        <v>56</v>
      </c>
      <c r="B4" t="s">
        <v>57</v>
      </c>
      <c r="C4" t="s">
        <v>198</v>
      </c>
      <c r="D4" t="s">
        <v>199</v>
      </c>
      <c r="E4" t="s">
        <v>200</v>
      </c>
      <c r="F4" t="s">
        <v>201</v>
      </c>
    </row>
    <row r="5" spans="1:6" x14ac:dyDescent="0.3">
      <c r="A5" t="s">
        <v>56</v>
      </c>
      <c r="B5" t="s">
        <v>62</v>
      </c>
      <c r="C5" t="s">
        <v>202</v>
      </c>
      <c r="D5" t="s">
        <v>203</v>
      </c>
      <c r="E5" t="s">
        <v>204</v>
      </c>
      <c r="F5" t="s">
        <v>205</v>
      </c>
    </row>
    <row r="6" spans="1:6" x14ac:dyDescent="0.3">
      <c r="A6" t="s">
        <v>67</v>
      </c>
      <c r="B6" t="s">
        <v>68</v>
      </c>
      <c r="C6" t="s">
        <v>206</v>
      </c>
      <c r="D6" t="s">
        <v>207</v>
      </c>
      <c r="E6" t="s">
        <v>208</v>
      </c>
      <c r="F6" t="s">
        <v>209</v>
      </c>
    </row>
    <row r="7" spans="1:6" x14ac:dyDescent="0.3">
      <c r="A7" t="s">
        <v>155</v>
      </c>
      <c r="B7" t="s">
        <v>156</v>
      </c>
      <c r="C7" t="s">
        <v>210</v>
      </c>
      <c r="D7" t="s">
        <v>211</v>
      </c>
      <c r="E7" t="s">
        <v>212</v>
      </c>
      <c r="F7" t="s">
        <v>213</v>
      </c>
    </row>
    <row r="8" spans="1:6" x14ac:dyDescent="0.3">
      <c r="A8" t="s">
        <v>73</v>
      </c>
      <c r="B8" t="s">
        <v>74</v>
      </c>
      <c r="C8" t="s">
        <v>214</v>
      </c>
      <c r="D8" t="s">
        <v>215</v>
      </c>
      <c r="E8" t="s">
        <v>216</v>
      </c>
    </row>
    <row r="9" spans="1:6" x14ac:dyDescent="0.3">
      <c r="A9" t="s">
        <v>79</v>
      </c>
      <c r="B9" t="s">
        <v>80</v>
      </c>
      <c r="C9" t="s">
        <v>217</v>
      </c>
      <c r="D9" t="s">
        <v>218</v>
      </c>
      <c r="E9" t="s">
        <v>219</v>
      </c>
      <c r="F9" t="s">
        <v>220</v>
      </c>
    </row>
    <row r="10" spans="1:6" x14ac:dyDescent="0.3">
      <c r="A10" t="s">
        <v>79</v>
      </c>
      <c r="B10" t="s">
        <v>85</v>
      </c>
      <c r="C10" t="s">
        <v>221</v>
      </c>
      <c r="D10" t="s">
        <v>222</v>
      </c>
      <c r="E10" t="s">
        <v>223</v>
      </c>
      <c r="F10" t="s">
        <v>224</v>
      </c>
    </row>
    <row r="11" spans="1:6" x14ac:dyDescent="0.3">
      <c r="A11" t="s">
        <v>94</v>
      </c>
      <c r="B11" t="s">
        <v>95</v>
      </c>
      <c r="C11" t="s">
        <v>225</v>
      </c>
      <c r="D11" t="s">
        <v>226</v>
      </c>
      <c r="E11" t="s">
        <v>227</v>
      </c>
      <c r="F11" t="s">
        <v>228</v>
      </c>
    </row>
    <row r="12" spans="1:6" x14ac:dyDescent="0.3">
      <c r="A12" t="s">
        <v>100</v>
      </c>
      <c r="B12" t="s">
        <v>101</v>
      </c>
      <c r="C12" t="s">
        <v>229</v>
      </c>
      <c r="D12" t="s">
        <v>230</v>
      </c>
      <c r="E12" t="s">
        <v>231</v>
      </c>
    </row>
    <row r="13" spans="1:6" x14ac:dyDescent="0.3">
      <c r="A13" t="s">
        <v>100</v>
      </c>
      <c r="B13" t="s">
        <v>105</v>
      </c>
      <c r="C13" t="s">
        <v>232</v>
      </c>
      <c r="D13" t="s">
        <v>233</v>
      </c>
      <c r="E13" t="s">
        <v>234</v>
      </c>
    </row>
    <row r="14" spans="1:6" x14ac:dyDescent="0.3">
      <c r="A14" t="s">
        <v>100</v>
      </c>
      <c r="B14" t="s">
        <v>109</v>
      </c>
      <c r="C14" t="s">
        <v>235</v>
      </c>
      <c r="D14" t="s">
        <v>236</v>
      </c>
      <c r="E14" t="s">
        <v>237</v>
      </c>
    </row>
    <row r="15" spans="1:6" x14ac:dyDescent="0.3">
      <c r="A15" t="s">
        <v>113</v>
      </c>
      <c r="B15" t="s">
        <v>114</v>
      </c>
      <c r="C15" t="s">
        <v>238</v>
      </c>
      <c r="D15" t="s">
        <v>239</v>
      </c>
      <c r="E15" t="s">
        <v>240</v>
      </c>
    </row>
    <row r="16" spans="1:6" x14ac:dyDescent="0.3">
      <c r="A16" t="s">
        <v>113</v>
      </c>
      <c r="B16" t="s">
        <v>119</v>
      </c>
      <c r="C16" t="s">
        <v>241</v>
      </c>
      <c r="D16" t="s">
        <v>242</v>
      </c>
      <c r="E16" t="s">
        <v>243</v>
      </c>
    </row>
    <row r="17" spans="1:6" x14ac:dyDescent="0.3">
      <c r="A17" t="s">
        <v>124</v>
      </c>
      <c r="B17" t="s">
        <v>45</v>
      </c>
      <c r="C17" t="s">
        <v>244</v>
      </c>
      <c r="F17" t="s">
        <v>245</v>
      </c>
    </row>
    <row r="18" spans="1:6" x14ac:dyDescent="0.3">
      <c r="A18" t="s">
        <v>127</v>
      </c>
      <c r="B18" t="s">
        <v>128</v>
      </c>
      <c r="D18" t="s">
        <v>246</v>
      </c>
    </row>
    <row r="19" spans="1:6" x14ac:dyDescent="0.3">
      <c r="A19" t="s">
        <v>127</v>
      </c>
      <c r="B19" t="s">
        <v>130</v>
      </c>
      <c r="D19" t="s">
        <v>247</v>
      </c>
    </row>
    <row r="20" spans="1:6" x14ac:dyDescent="0.3">
      <c r="A20" t="s">
        <v>127</v>
      </c>
      <c r="B20" t="s">
        <v>132</v>
      </c>
      <c r="D20" t="s">
        <v>248</v>
      </c>
    </row>
    <row r="21" spans="1:6" x14ac:dyDescent="0.3">
      <c r="A21" t="s">
        <v>134</v>
      </c>
      <c r="B21" t="s">
        <v>45</v>
      </c>
      <c r="E21" t="s">
        <v>249</v>
      </c>
    </row>
    <row r="22" spans="1:6" x14ac:dyDescent="0.3">
      <c r="A22" t="s">
        <v>136</v>
      </c>
      <c r="B22" t="s">
        <v>74</v>
      </c>
      <c r="F22" t="s">
        <v>250</v>
      </c>
    </row>
    <row r="23" spans="1:6" x14ac:dyDescent="0.3">
      <c r="A23" t="s">
        <v>138</v>
      </c>
      <c r="B23" t="s">
        <v>139</v>
      </c>
      <c r="F23" t="s">
        <v>251</v>
      </c>
    </row>
    <row r="24" spans="1:6" x14ac:dyDescent="0.3">
      <c r="A24" t="s">
        <v>141</v>
      </c>
      <c r="B24" t="s">
        <v>45</v>
      </c>
      <c r="F24" t="s">
        <v>252</v>
      </c>
    </row>
    <row r="25" spans="1:6" x14ac:dyDescent="0.3">
      <c r="A25" t="s">
        <v>143</v>
      </c>
      <c r="B25" t="s">
        <v>74</v>
      </c>
      <c r="F25" t="s">
        <v>253</v>
      </c>
    </row>
    <row r="26" spans="1:6" x14ac:dyDescent="0.3">
      <c r="A26" t="s">
        <v>145</v>
      </c>
      <c r="B26" t="s">
        <v>146</v>
      </c>
      <c r="F26" t="s">
        <v>254</v>
      </c>
    </row>
    <row r="27" spans="1:6" x14ac:dyDescent="0.3">
      <c r="A27" t="s">
        <v>148</v>
      </c>
      <c r="B27" t="s">
        <v>146</v>
      </c>
      <c r="F27" t="s">
        <v>255</v>
      </c>
    </row>
    <row r="28" spans="1:6" x14ac:dyDescent="0.3">
      <c r="A28" t="s">
        <v>158</v>
      </c>
      <c r="B28" t="s">
        <v>159</v>
      </c>
      <c r="F28" t="s">
        <v>256</v>
      </c>
    </row>
    <row r="29" spans="1:6" x14ac:dyDescent="0.3">
      <c r="A29" t="s">
        <v>158</v>
      </c>
      <c r="B29" t="s">
        <v>161</v>
      </c>
      <c r="F29" t="s">
        <v>257</v>
      </c>
    </row>
    <row r="30" spans="1:6" x14ac:dyDescent="0.3">
      <c r="A30" t="s">
        <v>175</v>
      </c>
      <c r="B30" t="s">
        <v>45</v>
      </c>
      <c r="F30" t="s">
        <v>258</v>
      </c>
    </row>
    <row r="31" spans="1:6" x14ac:dyDescent="0.3">
      <c r="B31" t="s">
        <v>177</v>
      </c>
      <c r="C31">
        <v>311</v>
      </c>
      <c r="D31">
        <v>312</v>
      </c>
      <c r="E31">
        <v>311</v>
      </c>
      <c r="F31">
        <v>311</v>
      </c>
    </row>
    <row r="32" spans="1:6" x14ac:dyDescent="0.3">
      <c r="B32" t="s">
        <v>178</v>
      </c>
      <c r="C32" s="19" t="s">
        <v>259</v>
      </c>
      <c r="D32" s="19" t="s">
        <v>260</v>
      </c>
      <c r="E32" s="19" t="s">
        <v>261</v>
      </c>
      <c r="F32" s="19" t="s">
        <v>262</v>
      </c>
    </row>
    <row r="33" spans="1:6" x14ac:dyDescent="0.3">
      <c r="B33" t="s">
        <v>183</v>
      </c>
      <c r="C33" t="s">
        <v>184</v>
      </c>
      <c r="D33" t="s">
        <v>184</v>
      </c>
      <c r="E33" t="s">
        <v>184</v>
      </c>
      <c r="F33" t="s">
        <v>184</v>
      </c>
    </row>
    <row r="35" spans="1:6" x14ac:dyDescent="0.3">
      <c r="A35" t="s">
        <v>185</v>
      </c>
    </row>
  </sheetData>
  <sheetProtection algorithmName="SHA-512" hashValue="3ENw6L5bXfwNn6astMYBSltl1rfAV0WAnMK6zemGsRO8tBqyAEfsTRbzxNNpr+TIbK5sDqg+bJQCMHkOytXdOQ==" saltValue="uR8uFl+en8XezseN0xqeA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2DFCA-3463-4888-904F-FBD62648E0F8}">
  <dimension ref="A1:E26"/>
  <sheetViews>
    <sheetView topLeftCell="B7" workbookViewId="0">
      <selection activeCell="F24" sqref="F24"/>
    </sheetView>
  </sheetViews>
  <sheetFormatPr defaultColWidth="8.6640625" defaultRowHeight="14.4" x14ac:dyDescent="0.3"/>
  <cols>
    <col min="1" max="1" width="30.88671875" bestFit="1" customWidth="1"/>
    <col min="2" max="2" width="33.6640625" bestFit="1" customWidth="1"/>
    <col min="3" max="3" width="104.88671875" bestFit="1" customWidth="1"/>
    <col min="4" max="4" width="22.6640625" bestFit="1" customWidth="1"/>
    <col min="5" max="5" width="22.44140625" bestFit="1" customWidth="1"/>
  </cols>
  <sheetData>
    <row r="1" spans="1:5" s="1" customFormat="1" x14ac:dyDescent="0.3">
      <c r="A1" s="1" t="s">
        <v>38</v>
      </c>
      <c r="B1" s="1" t="s">
        <v>39</v>
      </c>
      <c r="C1" s="1" t="s">
        <v>263</v>
      </c>
      <c r="D1" s="1" t="s">
        <v>264</v>
      </c>
      <c r="E1" s="1" t="s">
        <v>265</v>
      </c>
    </row>
    <row r="2" spans="1:5" x14ac:dyDescent="0.3">
      <c r="A2" t="s">
        <v>44</v>
      </c>
      <c r="B2" t="s">
        <v>45</v>
      </c>
      <c r="C2" t="s">
        <v>266</v>
      </c>
      <c r="D2" t="s">
        <v>267</v>
      </c>
      <c r="E2" t="s">
        <v>268</v>
      </c>
    </row>
    <row r="3" spans="1:5" x14ac:dyDescent="0.3">
      <c r="A3" t="s">
        <v>50</v>
      </c>
      <c r="B3" t="s">
        <v>51</v>
      </c>
      <c r="C3" t="s">
        <v>269</v>
      </c>
      <c r="D3" t="s">
        <v>270</v>
      </c>
      <c r="E3" t="s">
        <v>271</v>
      </c>
    </row>
    <row r="4" spans="1:5" x14ac:dyDescent="0.3">
      <c r="A4" t="s">
        <v>56</v>
      </c>
      <c r="B4" t="s">
        <v>57</v>
      </c>
      <c r="C4" t="s">
        <v>272</v>
      </c>
      <c r="D4" t="s">
        <v>273</v>
      </c>
      <c r="E4" t="s">
        <v>274</v>
      </c>
    </row>
    <row r="5" spans="1:5" x14ac:dyDescent="0.3">
      <c r="A5" t="s">
        <v>56</v>
      </c>
      <c r="B5" t="s">
        <v>62</v>
      </c>
      <c r="C5" t="s">
        <v>275</v>
      </c>
      <c r="D5" t="s">
        <v>276</v>
      </c>
      <c r="E5" t="s">
        <v>277</v>
      </c>
    </row>
    <row r="6" spans="1:5" x14ac:dyDescent="0.3">
      <c r="A6" t="s">
        <v>67</v>
      </c>
      <c r="B6" t="s">
        <v>68</v>
      </c>
      <c r="C6" t="s">
        <v>278</v>
      </c>
      <c r="D6" t="s">
        <v>279</v>
      </c>
      <c r="E6" t="s">
        <v>280</v>
      </c>
    </row>
    <row r="7" spans="1:5" x14ac:dyDescent="0.3">
      <c r="A7" t="s">
        <v>73</v>
      </c>
      <c r="B7" t="s">
        <v>74</v>
      </c>
      <c r="C7" t="s">
        <v>281</v>
      </c>
      <c r="D7" t="s">
        <v>282</v>
      </c>
      <c r="E7" t="s">
        <v>283</v>
      </c>
    </row>
    <row r="8" spans="1:5" x14ac:dyDescent="0.3">
      <c r="A8" t="s">
        <v>79</v>
      </c>
      <c r="B8" t="s">
        <v>80</v>
      </c>
      <c r="C8" t="s">
        <v>284</v>
      </c>
      <c r="D8" t="s">
        <v>285</v>
      </c>
      <c r="E8" t="s">
        <v>286</v>
      </c>
    </row>
    <row r="9" spans="1:5" x14ac:dyDescent="0.3">
      <c r="A9" t="s">
        <v>79</v>
      </c>
      <c r="B9" t="s">
        <v>85</v>
      </c>
      <c r="C9" t="s">
        <v>287</v>
      </c>
      <c r="D9" t="s">
        <v>288</v>
      </c>
      <c r="E9" t="s">
        <v>289</v>
      </c>
    </row>
    <row r="10" spans="1:5" x14ac:dyDescent="0.3">
      <c r="A10" t="s">
        <v>90</v>
      </c>
      <c r="B10" t="s">
        <v>74</v>
      </c>
      <c r="C10" t="s">
        <v>290</v>
      </c>
      <c r="D10" t="s">
        <v>291</v>
      </c>
      <c r="E10" t="s">
        <v>292</v>
      </c>
    </row>
    <row r="11" spans="1:5" x14ac:dyDescent="0.3">
      <c r="A11" t="s">
        <v>94</v>
      </c>
      <c r="B11" t="s">
        <v>95</v>
      </c>
      <c r="C11" t="s">
        <v>293</v>
      </c>
      <c r="D11" t="s">
        <v>294</v>
      </c>
      <c r="E11" t="s">
        <v>295</v>
      </c>
    </row>
    <row r="12" spans="1:5" x14ac:dyDescent="0.3">
      <c r="A12" t="s">
        <v>100</v>
      </c>
      <c r="B12" t="s">
        <v>101</v>
      </c>
      <c r="C12" t="s">
        <v>296</v>
      </c>
      <c r="D12" t="s">
        <v>297</v>
      </c>
      <c r="E12" t="s">
        <v>298</v>
      </c>
    </row>
    <row r="13" spans="1:5" x14ac:dyDescent="0.3">
      <c r="A13" t="s">
        <v>100</v>
      </c>
      <c r="B13" t="s">
        <v>105</v>
      </c>
      <c r="C13" t="s">
        <v>299</v>
      </c>
      <c r="D13" t="s">
        <v>300</v>
      </c>
      <c r="E13" t="s">
        <v>301</v>
      </c>
    </row>
    <row r="14" spans="1:5" x14ac:dyDescent="0.3">
      <c r="A14" t="s">
        <v>100</v>
      </c>
      <c r="B14" t="s">
        <v>109</v>
      </c>
      <c r="C14" t="s">
        <v>302</v>
      </c>
      <c r="D14" t="s">
        <v>303</v>
      </c>
      <c r="E14" t="s">
        <v>304</v>
      </c>
    </row>
    <row r="15" spans="1:5" x14ac:dyDescent="0.3">
      <c r="A15" t="s">
        <v>113</v>
      </c>
      <c r="B15" t="s">
        <v>114</v>
      </c>
      <c r="C15" t="s">
        <v>305</v>
      </c>
      <c r="D15" t="s">
        <v>306</v>
      </c>
      <c r="E15" t="s">
        <v>307</v>
      </c>
    </row>
    <row r="16" spans="1:5" x14ac:dyDescent="0.3">
      <c r="A16" t="s">
        <v>113</v>
      </c>
      <c r="B16" t="s">
        <v>119</v>
      </c>
      <c r="C16" t="s">
        <v>308</v>
      </c>
      <c r="D16" t="s">
        <v>309</v>
      </c>
      <c r="E16" t="s">
        <v>310</v>
      </c>
    </row>
    <row r="17" spans="1:5" x14ac:dyDescent="0.3">
      <c r="A17" t="s">
        <v>124</v>
      </c>
      <c r="B17" t="s">
        <v>45</v>
      </c>
      <c r="C17" t="s">
        <v>311</v>
      </c>
    </row>
    <row r="18" spans="1:5" x14ac:dyDescent="0.3">
      <c r="A18" t="s">
        <v>127</v>
      </c>
      <c r="B18" t="s">
        <v>128</v>
      </c>
      <c r="D18" t="s">
        <v>312</v>
      </c>
    </row>
    <row r="19" spans="1:5" x14ac:dyDescent="0.3">
      <c r="A19" t="s">
        <v>127</v>
      </c>
      <c r="B19" t="s">
        <v>130</v>
      </c>
      <c r="D19" t="s">
        <v>313</v>
      </c>
    </row>
    <row r="20" spans="1:5" x14ac:dyDescent="0.3">
      <c r="A20" t="s">
        <v>127</v>
      </c>
      <c r="B20" t="s">
        <v>132</v>
      </c>
      <c r="D20" t="s">
        <v>314</v>
      </c>
    </row>
    <row r="21" spans="1:5" x14ac:dyDescent="0.3">
      <c r="A21" t="s">
        <v>134</v>
      </c>
      <c r="B21" t="s">
        <v>45</v>
      </c>
      <c r="E21" t="s">
        <v>315</v>
      </c>
    </row>
    <row r="22" spans="1:5" x14ac:dyDescent="0.3">
      <c r="B22" t="s">
        <v>177</v>
      </c>
      <c r="C22">
        <v>151</v>
      </c>
      <c r="D22">
        <v>151</v>
      </c>
      <c r="E22">
        <v>150</v>
      </c>
    </row>
    <row r="23" spans="1:5" x14ac:dyDescent="0.3">
      <c r="B23" t="s">
        <v>178</v>
      </c>
      <c r="C23" s="19" t="s">
        <v>316</v>
      </c>
      <c r="D23" s="19" t="s">
        <v>317</v>
      </c>
      <c r="E23" s="19" t="s">
        <v>318</v>
      </c>
    </row>
    <row r="24" spans="1:5" x14ac:dyDescent="0.3">
      <c r="B24" t="s">
        <v>183</v>
      </c>
      <c r="C24" t="s">
        <v>184</v>
      </c>
      <c r="D24" t="s">
        <v>184</v>
      </c>
      <c r="E24" t="s">
        <v>184</v>
      </c>
    </row>
    <row r="26" spans="1:5" x14ac:dyDescent="0.3">
      <c r="A26" t="s">
        <v>185</v>
      </c>
    </row>
  </sheetData>
  <sheetProtection algorithmName="SHA-512" hashValue="f1b6blRrqRhbfZVCoJRHuf2dD4t1c/GuVr2S9f7LqcOSVsw5LxsDgA7ljrAo64FQTQkkFSkrb4vQqznuYODKdw==" saltValue="Ln7cQu74toOYJmNQ5owFB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137D7-1CD9-43A3-A233-0F5EEEB51E55}">
  <dimension ref="A1:E26"/>
  <sheetViews>
    <sheetView topLeftCell="A4" workbookViewId="0">
      <selection activeCell="E24" sqref="E24"/>
    </sheetView>
  </sheetViews>
  <sheetFormatPr defaultColWidth="8.6640625" defaultRowHeight="14.4" x14ac:dyDescent="0.3"/>
  <cols>
    <col min="1" max="1" width="30.88671875" bestFit="1" customWidth="1"/>
    <col min="2" max="2" width="33.6640625" bestFit="1" customWidth="1"/>
    <col min="3" max="3" width="29.33203125" bestFit="1" customWidth="1"/>
    <col min="4" max="5" width="25.5546875" bestFit="1" customWidth="1"/>
  </cols>
  <sheetData>
    <row r="1" spans="1:5" s="1" customFormat="1" x14ac:dyDescent="0.3">
      <c r="A1" s="1" t="s">
        <v>38</v>
      </c>
      <c r="B1" s="1" t="s">
        <v>39</v>
      </c>
      <c r="C1" s="1" t="s">
        <v>319</v>
      </c>
      <c r="D1" s="1" t="s">
        <v>320</v>
      </c>
      <c r="E1" s="1" t="s">
        <v>321</v>
      </c>
    </row>
    <row r="2" spans="1:5" x14ac:dyDescent="0.3">
      <c r="A2" t="s">
        <v>44</v>
      </c>
      <c r="B2" t="s">
        <v>45</v>
      </c>
      <c r="C2" t="s">
        <v>322</v>
      </c>
      <c r="D2" t="s">
        <v>323</v>
      </c>
      <c r="E2" t="s">
        <v>324</v>
      </c>
    </row>
    <row r="3" spans="1:5" x14ac:dyDescent="0.3">
      <c r="A3" t="s">
        <v>50</v>
      </c>
      <c r="B3" t="s">
        <v>51</v>
      </c>
      <c r="C3" t="s">
        <v>325</v>
      </c>
      <c r="D3" t="s">
        <v>326</v>
      </c>
      <c r="E3" t="s">
        <v>327</v>
      </c>
    </row>
    <row r="4" spans="1:5" x14ac:dyDescent="0.3">
      <c r="A4" t="s">
        <v>56</v>
      </c>
      <c r="B4" t="s">
        <v>57</v>
      </c>
      <c r="C4" t="s">
        <v>328</v>
      </c>
      <c r="D4" t="s">
        <v>329</v>
      </c>
      <c r="E4" t="s">
        <v>330</v>
      </c>
    </row>
    <row r="5" spans="1:5" x14ac:dyDescent="0.3">
      <c r="A5" t="s">
        <v>56</v>
      </c>
      <c r="B5" t="s">
        <v>62</v>
      </c>
      <c r="C5" t="s">
        <v>331</v>
      </c>
      <c r="D5" t="s">
        <v>332</v>
      </c>
      <c r="E5" t="s">
        <v>333</v>
      </c>
    </row>
    <row r="6" spans="1:5" x14ac:dyDescent="0.3">
      <c r="A6" t="s">
        <v>67</v>
      </c>
      <c r="B6" t="s">
        <v>68</v>
      </c>
      <c r="C6" t="s">
        <v>334</v>
      </c>
      <c r="D6" t="s">
        <v>335</v>
      </c>
      <c r="E6" t="s">
        <v>336</v>
      </c>
    </row>
    <row r="7" spans="1:5" x14ac:dyDescent="0.3">
      <c r="A7" t="s">
        <v>73</v>
      </c>
      <c r="B7" t="s">
        <v>74</v>
      </c>
      <c r="C7" t="s">
        <v>337</v>
      </c>
      <c r="D7" t="s">
        <v>338</v>
      </c>
      <c r="E7" t="s">
        <v>339</v>
      </c>
    </row>
    <row r="8" spans="1:5" x14ac:dyDescent="0.3">
      <c r="A8" t="s">
        <v>79</v>
      </c>
      <c r="B8" t="s">
        <v>80</v>
      </c>
      <c r="C8" t="s">
        <v>340</v>
      </c>
      <c r="D8" t="s">
        <v>341</v>
      </c>
      <c r="E8" t="s">
        <v>342</v>
      </c>
    </row>
    <row r="9" spans="1:5" x14ac:dyDescent="0.3">
      <c r="A9" t="s">
        <v>79</v>
      </c>
      <c r="B9" t="s">
        <v>85</v>
      </c>
      <c r="C9" t="s">
        <v>343</v>
      </c>
      <c r="D9" t="s">
        <v>344</v>
      </c>
      <c r="E9" t="s">
        <v>345</v>
      </c>
    </row>
    <row r="10" spans="1:5" x14ac:dyDescent="0.3">
      <c r="A10" t="s">
        <v>90</v>
      </c>
      <c r="B10" t="s">
        <v>74</v>
      </c>
      <c r="C10" t="s">
        <v>346</v>
      </c>
      <c r="D10" t="s">
        <v>347</v>
      </c>
      <c r="E10" t="s">
        <v>348</v>
      </c>
    </row>
    <row r="11" spans="1:5" x14ac:dyDescent="0.3">
      <c r="A11" t="s">
        <v>94</v>
      </c>
      <c r="B11" t="s">
        <v>95</v>
      </c>
      <c r="C11" t="s">
        <v>349</v>
      </c>
      <c r="D11" t="s">
        <v>350</v>
      </c>
      <c r="E11" t="s">
        <v>351</v>
      </c>
    </row>
    <row r="12" spans="1:5" x14ac:dyDescent="0.3">
      <c r="A12" t="s">
        <v>100</v>
      </c>
      <c r="B12" t="s">
        <v>101</v>
      </c>
      <c r="C12" t="s">
        <v>352</v>
      </c>
      <c r="D12" t="s">
        <v>353</v>
      </c>
      <c r="E12" t="s">
        <v>354</v>
      </c>
    </row>
    <row r="13" spans="1:5" x14ac:dyDescent="0.3">
      <c r="A13" t="s">
        <v>100</v>
      </c>
      <c r="B13" t="s">
        <v>105</v>
      </c>
      <c r="C13" t="s">
        <v>355</v>
      </c>
      <c r="D13" t="s">
        <v>356</v>
      </c>
      <c r="E13" t="s">
        <v>357</v>
      </c>
    </row>
    <row r="14" spans="1:5" x14ac:dyDescent="0.3">
      <c r="A14" t="s">
        <v>100</v>
      </c>
      <c r="B14" t="s">
        <v>109</v>
      </c>
      <c r="C14" t="s">
        <v>358</v>
      </c>
      <c r="D14" t="s">
        <v>359</v>
      </c>
      <c r="E14" t="s">
        <v>360</v>
      </c>
    </row>
    <row r="15" spans="1:5" x14ac:dyDescent="0.3">
      <c r="A15" t="s">
        <v>113</v>
      </c>
      <c r="B15" t="s">
        <v>114</v>
      </c>
      <c r="C15" t="s">
        <v>361</v>
      </c>
      <c r="D15" t="s">
        <v>362</v>
      </c>
      <c r="E15" t="s">
        <v>363</v>
      </c>
    </row>
    <row r="16" spans="1:5" x14ac:dyDescent="0.3">
      <c r="A16" t="s">
        <v>113</v>
      </c>
      <c r="B16" t="s">
        <v>119</v>
      </c>
      <c r="C16" t="s">
        <v>364</v>
      </c>
      <c r="D16" t="s">
        <v>365</v>
      </c>
      <c r="E16" t="s">
        <v>366</v>
      </c>
    </row>
    <row r="17" spans="1:5" x14ac:dyDescent="0.3">
      <c r="A17" t="s">
        <v>124</v>
      </c>
      <c r="B17" t="s">
        <v>45</v>
      </c>
      <c r="C17" t="s">
        <v>367</v>
      </c>
    </row>
    <row r="18" spans="1:5" x14ac:dyDescent="0.3">
      <c r="A18" t="s">
        <v>127</v>
      </c>
      <c r="B18" t="s">
        <v>128</v>
      </c>
      <c r="D18" t="s">
        <v>368</v>
      </c>
    </row>
    <row r="19" spans="1:5" x14ac:dyDescent="0.3">
      <c r="A19" t="s">
        <v>127</v>
      </c>
      <c r="B19" t="s">
        <v>130</v>
      </c>
      <c r="D19" t="s">
        <v>369</v>
      </c>
    </row>
    <row r="20" spans="1:5" x14ac:dyDescent="0.3">
      <c r="A20" t="s">
        <v>127</v>
      </c>
      <c r="B20" t="s">
        <v>132</v>
      </c>
      <c r="D20" t="s">
        <v>370</v>
      </c>
    </row>
    <row r="21" spans="1:5" x14ac:dyDescent="0.3">
      <c r="A21" t="s">
        <v>134</v>
      </c>
      <c r="B21" t="s">
        <v>45</v>
      </c>
      <c r="E21" t="s">
        <v>371</v>
      </c>
    </row>
    <row r="22" spans="1:5" x14ac:dyDescent="0.3">
      <c r="B22" t="s">
        <v>177</v>
      </c>
      <c r="C22">
        <v>93</v>
      </c>
      <c r="D22">
        <v>93</v>
      </c>
      <c r="E22">
        <v>92</v>
      </c>
    </row>
    <row r="23" spans="1:5" x14ac:dyDescent="0.3">
      <c r="B23" t="s">
        <v>178</v>
      </c>
      <c r="C23" s="19" t="s">
        <v>372</v>
      </c>
      <c r="D23" s="19" t="s">
        <v>373</v>
      </c>
      <c r="E23" s="19" t="s">
        <v>374</v>
      </c>
    </row>
    <row r="24" spans="1:5" x14ac:dyDescent="0.3">
      <c r="B24" t="s">
        <v>183</v>
      </c>
      <c r="C24" t="s">
        <v>184</v>
      </c>
      <c r="D24" t="s">
        <v>184</v>
      </c>
      <c r="E24" t="s">
        <v>184</v>
      </c>
    </row>
    <row r="26" spans="1:5" x14ac:dyDescent="0.3">
      <c r="A26" t="s">
        <v>185</v>
      </c>
    </row>
  </sheetData>
  <sheetProtection algorithmName="SHA-512" hashValue="Tl+PJgYg85/XtEhJtmmhpd86Q2Mr1UfOk/37EDgFJSd1Re5rfxBWiA7Oqg0OQHxGBUS3vXzcM73SmzpYEFib5w==" saltValue="GCjHqwaQVRIGC9CJMorel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496A-128C-4556-99A2-81A7FFCDC1CD}">
  <dimension ref="A1:J38"/>
  <sheetViews>
    <sheetView topLeftCell="E1" workbookViewId="0">
      <selection activeCell="I1" sqref="I1"/>
    </sheetView>
  </sheetViews>
  <sheetFormatPr defaultColWidth="8.6640625" defaultRowHeight="14.4" x14ac:dyDescent="0.3"/>
  <cols>
    <col min="1" max="1" width="38.109375" bestFit="1" customWidth="1"/>
    <col min="2" max="2" width="38.33203125" bestFit="1" customWidth="1"/>
    <col min="3" max="3" width="38.109375" bestFit="1" customWidth="1"/>
    <col min="4" max="4" width="39.6640625" bestFit="1" customWidth="1"/>
    <col min="5" max="5" width="45.6640625" bestFit="1" customWidth="1"/>
    <col min="6" max="6" width="46.109375" bestFit="1" customWidth="1"/>
    <col min="7" max="7" width="38.88671875" bestFit="1" customWidth="1"/>
    <col min="8" max="8" width="28.33203125" bestFit="1" customWidth="1"/>
    <col min="9" max="9" width="28.5546875" bestFit="1" customWidth="1"/>
  </cols>
  <sheetData>
    <row r="1" spans="1:10" x14ac:dyDescent="0.3">
      <c r="A1" s="1" t="s">
        <v>38</v>
      </c>
      <c r="B1" s="5" t="s">
        <v>39</v>
      </c>
      <c r="C1" s="1" t="s">
        <v>375</v>
      </c>
      <c r="D1" s="1" t="s">
        <v>376</v>
      </c>
      <c r="E1" s="1" t="s">
        <v>377</v>
      </c>
      <c r="F1" s="1" t="s">
        <v>378</v>
      </c>
      <c r="G1" s="1" t="s">
        <v>379</v>
      </c>
      <c r="H1" s="1" t="s">
        <v>380</v>
      </c>
      <c r="I1" s="1" t="s">
        <v>381</v>
      </c>
      <c r="J1" s="1" t="s">
        <v>382</v>
      </c>
    </row>
    <row r="2" spans="1:10" x14ac:dyDescent="0.3">
      <c r="A2" t="s">
        <v>44</v>
      </c>
      <c r="B2" t="s">
        <v>45</v>
      </c>
      <c r="C2" t="s">
        <v>383</v>
      </c>
      <c r="D2" t="s">
        <v>384</v>
      </c>
      <c r="E2" t="s">
        <v>385</v>
      </c>
      <c r="F2" t="s">
        <v>386</v>
      </c>
      <c r="G2" t="s">
        <v>387</v>
      </c>
      <c r="H2" t="s">
        <v>388</v>
      </c>
      <c r="I2" t="s">
        <v>389</v>
      </c>
      <c r="J2" t="s">
        <v>390</v>
      </c>
    </row>
    <row r="3" spans="1:10" x14ac:dyDescent="0.3">
      <c r="A3" t="s">
        <v>391</v>
      </c>
      <c r="B3" t="s">
        <v>392</v>
      </c>
      <c r="C3" t="s">
        <v>393</v>
      </c>
      <c r="D3" t="s">
        <v>394</v>
      </c>
      <c r="E3" t="s">
        <v>395</v>
      </c>
      <c r="F3" t="s">
        <v>396</v>
      </c>
      <c r="G3" t="s">
        <v>397</v>
      </c>
      <c r="H3" t="s">
        <v>398</v>
      </c>
      <c r="I3" t="s">
        <v>399</v>
      </c>
      <c r="J3" t="s">
        <v>400</v>
      </c>
    </row>
    <row r="4" spans="1:10" x14ac:dyDescent="0.3">
      <c r="A4" t="s">
        <v>391</v>
      </c>
      <c r="B4" t="s">
        <v>401</v>
      </c>
      <c r="C4" t="s">
        <v>402</v>
      </c>
      <c r="D4" t="s">
        <v>403</v>
      </c>
      <c r="E4" t="s">
        <v>404</v>
      </c>
      <c r="F4" t="s">
        <v>405</v>
      </c>
      <c r="G4" t="s">
        <v>406</v>
      </c>
      <c r="H4" t="s">
        <v>407</v>
      </c>
      <c r="I4" t="s">
        <v>408</v>
      </c>
      <c r="J4" t="s">
        <v>409</v>
      </c>
    </row>
    <row r="5" spans="1:10" x14ac:dyDescent="0.3">
      <c r="A5" t="s">
        <v>56</v>
      </c>
      <c r="B5" t="s">
        <v>57</v>
      </c>
      <c r="C5" t="s">
        <v>410</v>
      </c>
      <c r="D5" t="s">
        <v>411</v>
      </c>
      <c r="E5" t="s">
        <v>412</v>
      </c>
      <c r="F5" t="s">
        <v>413</v>
      </c>
      <c r="G5" t="s">
        <v>414</v>
      </c>
      <c r="H5" t="s">
        <v>415</v>
      </c>
      <c r="I5" t="s">
        <v>416</v>
      </c>
      <c r="J5" t="s">
        <v>417</v>
      </c>
    </row>
    <row r="6" spans="1:10" x14ac:dyDescent="0.3">
      <c r="A6" t="s">
        <v>56</v>
      </c>
      <c r="B6" t="s">
        <v>62</v>
      </c>
      <c r="C6" t="s">
        <v>418</v>
      </c>
      <c r="D6" t="s">
        <v>419</v>
      </c>
      <c r="E6" t="s">
        <v>420</v>
      </c>
      <c r="F6" t="s">
        <v>421</v>
      </c>
      <c r="G6" t="s">
        <v>422</v>
      </c>
      <c r="H6" t="s">
        <v>423</v>
      </c>
      <c r="I6" t="s">
        <v>424</v>
      </c>
      <c r="J6" t="s">
        <v>425</v>
      </c>
    </row>
    <row r="7" spans="1:10" x14ac:dyDescent="0.3">
      <c r="A7" t="s">
        <v>67</v>
      </c>
      <c r="B7" t="s">
        <v>68</v>
      </c>
      <c r="C7" t="s">
        <v>426</v>
      </c>
      <c r="D7" t="s">
        <v>427</v>
      </c>
      <c r="E7" t="s">
        <v>428</v>
      </c>
      <c r="F7" t="s">
        <v>429</v>
      </c>
      <c r="G7" t="s">
        <v>430</v>
      </c>
      <c r="H7" t="s">
        <v>431</v>
      </c>
      <c r="I7" t="s">
        <v>432</v>
      </c>
      <c r="J7" t="s">
        <v>433</v>
      </c>
    </row>
    <row r="8" spans="1:10" x14ac:dyDescent="0.3">
      <c r="A8" t="s">
        <v>434</v>
      </c>
      <c r="B8" t="s">
        <v>435</v>
      </c>
      <c r="C8" t="s">
        <v>436</v>
      </c>
      <c r="D8" t="s">
        <v>437</v>
      </c>
      <c r="E8" t="s">
        <v>438</v>
      </c>
      <c r="F8" t="s">
        <v>439</v>
      </c>
      <c r="G8" t="s">
        <v>440</v>
      </c>
      <c r="H8" t="s">
        <v>441</v>
      </c>
      <c r="I8" t="s">
        <v>442</v>
      </c>
      <c r="J8" t="s">
        <v>443</v>
      </c>
    </row>
    <row r="9" spans="1:10" x14ac:dyDescent="0.3">
      <c r="A9" t="s">
        <v>434</v>
      </c>
      <c r="B9" t="s">
        <v>444</v>
      </c>
      <c r="C9" t="s">
        <v>445</v>
      </c>
      <c r="D9" t="s">
        <v>446</v>
      </c>
      <c r="E9" t="s">
        <v>447</v>
      </c>
      <c r="F9" t="s">
        <v>448</v>
      </c>
      <c r="G9" t="s">
        <v>449</v>
      </c>
      <c r="H9" t="s">
        <v>450</v>
      </c>
      <c r="I9" t="s">
        <v>451</v>
      </c>
      <c r="J9" t="s">
        <v>452</v>
      </c>
    </row>
    <row r="10" spans="1:10" x14ac:dyDescent="0.3">
      <c r="A10" t="s">
        <v>434</v>
      </c>
      <c r="B10" t="s">
        <v>453</v>
      </c>
      <c r="C10" t="s">
        <v>454</v>
      </c>
      <c r="D10" t="s">
        <v>455</v>
      </c>
      <c r="E10" t="s">
        <v>456</v>
      </c>
      <c r="F10" t="s">
        <v>457</v>
      </c>
      <c r="G10" t="s">
        <v>458</v>
      </c>
      <c r="H10" t="s">
        <v>459</v>
      </c>
      <c r="I10" t="s">
        <v>460</v>
      </c>
      <c r="J10" t="s">
        <v>461</v>
      </c>
    </row>
    <row r="11" spans="1:10" x14ac:dyDescent="0.3">
      <c r="A11" t="s">
        <v>462</v>
      </c>
      <c r="B11" t="s">
        <v>463</v>
      </c>
      <c r="C11" t="s">
        <v>464</v>
      </c>
      <c r="D11" t="s">
        <v>465</v>
      </c>
      <c r="E11" t="s">
        <v>466</v>
      </c>
      <c r="F11" t="s">
        <v>467</v>
      </c>
      <c r="G11" t="s">
        <v>468</v>
      </c>
      <c r="H11" t="s">
        <v>469</v>
      </c>
      <c r="I11" t="s">
        <v>470</v>
      </c>
      <c r="J11" t="s">
        <v>471</v>
      </c>
    </row>
    <row r="12" spans="1:10" x14ac:dyDescent="0.3">
      <c r="A12" t="s">
        <v>472</v>
      </c>
      <c r="B12" t="s">
        <v>473</v>
      </c>
      <c r="C12" t="s">
        <v>474</v>
      </c>
      <c r="D12" t="s">
        <v>475</v>
      </c>
      <c r="E12" t="s">
        <v>476</v>
      </c>
      <c r="F12" t="s">
        <v>477</v>
      </c>
      <c r="G12" t="s">
        <v>478</v>
      </c>
      <c r="H12" t="s">
        <v>479</v>
      </c>
      <c r="I12" t="s">
        <v>480</v>
      </c>
      <c r="J12" t="s">
        <v>481</v>
      </c>
    </row>
    <row r="13" spans="1:10" x14ac:dyDescent="0.3">
      <c r="A13" t="s">
        <v>482</v>
      </c>
      <c r="B13" t="s">
        <v>483</v>
      </c>
      <c r="C13" t="s">
        <v>484</v>
      </c>
      <c r="D13" t="s">
        <v>485</v>
      </c>
      <c r="E13" t="s">
        <v>486</v>
      </c>
      <c r="F13" t="s">
        <v>487</v>
      </c>
      <c r="G13" t="s">
        <v>488</v>
      </c>
      <c r="H13" t="s">
        <v>489</v>
      </c>
      <c r="I13" t="s">
        <v>490</v>
      </c>
      <c r="J13" t="s">
        <v>491</v>
      </c>
    </row>
    <row r="14" spans="1:10" x14ac:dyDescent="0.3">
      <c r="A14" t="s">
        <v>482</v>
      </c>
      <c r="B14" t="s">
        <v>74</v>
      </c>
      <c r="C14" t="s">
        <v>492</v>
      </c>
      <c r="D14" t="s">
        <v>493</v>
      </c>
      <c r="E14" t="s">
        <v>494</v>
      </c>
      <c r="F14" t="s">
        <v>495</v>
      </c>
      <c r="G14" t="s">
        <v>496</v>
      </c>
      <c r="H14" t="s">
        <v>497</v>
      </c>
      <c r="I14" t="s">
        <v>498</v>
      </c>
      <c r="J14" t="s">
        <v>499</v>
      </c>
    </row>
    <row r="15" spans="1:10" x14ac:dyDescent="0.3">
      <c r="A15" t="s">
        <v>100</v>
      </c>
      <c r="B15" t="s">
        <v>500</v>
      </c>
      <c r="C15" t="s">
        <v>501</v>
      </c>
      <c r="D15" t="s">
        <v>502</v>
      </c>
      <c r="E15" t="s">
        <v>503</v>
      </c>
      <c r="F15" t="s">
        <v>504</v>
      </c>
      <c r="G15" t="s">
        <v>505</v>
      </c>
      <c r="H15" t="s">
        <v>506</v>
      </c>
      <c r="I15" t="s">
        <v>507</v>
      </c>
      <c r="J15" t="s">
        <v>508</v>
      </c>
    </row>
    <row r="16" spans="1:10" x14ac:dyDescent="0.3">
      <c r="A16" t="s">
        <v>100</v>
      </c>
      <c r="B16" t="s">
        <v>509</v>
      </c>
      <c r="C16" t="s">
        <v>510</v>
      </c>
      <c r="D16" t="s">
        <v>511</v>
      </c>
      <c r="E16" t="s">
        <v>512</v>
      </c>
      <c r="F16" t="s">
        <v>513</v>
      </c>
      <c r="G16" t="s">
        <v>514</v>
      </c>
      <c r="H16" t="s">
        <v>515</v>
      </c>
      <c r="I16" t="s">
        <v>516</v>
      </c>
      <c r="J16" t="s">
        <v>517</v>
      </c>
    </row>
    <row r="17" spans="1:10" x14ac:dyDescent="0.3">
      <c r="A17" t="s">
        <v>518</v>
      </c>
      <c r="B17" t="s">
        <v>519</v>
      </c>
      <c r="C17" t="s">
        <v>520</v>
      </c>
      <c r="D17" t="s">
        <v>521</v>
      </c>
      <c r="E17" t="s">
        <v>522</v>
      </c>
      <c r="F17" t="s">
        <v>523</v>
      </c>
      <c r="G17" t="s">
        <v>524</v>
      </c>
      <c r="H17" t="s">
        <v>525</v>
      </c>
      <c r="I17" t="s">
        <v>526</v>
      </c>
      <c r="J17" t="s">
        <v>527</v>
      </c>
    </row>
    <row r="18" spans="1:10" x14ac:dyDescent="0.3">
      <c r="A18" t="s">
        <v>518</v>
      </c>
      <c r="B18" t="s">
        <v>528</v>
      </c>
      <c r="C18" t="s">
        <v>529</v>
      </c>
      <c r="D18" t="s">
        <v>530</v>
      </c>
      <c r="E18" t="s">
        <v>531</v>
      </c>
      <c r="F18" t="s">
        <v>532</v>
      </c>
      <c r="G18" t="s">
        <v>533</v>
      </c>
      <c r="H18" t="s">
        <v>534</v>
      </c>
      <c r="I18" t="s">
        <v>535</v>
      </c>
      <c r="J18" t="s">
        <v>536</v>
      </c>
    </row>
    <row r="19" spans="1:10" x14ac:dyDescent="0.3">
      <c r="A19" t="s">
        <v>537</v>
      </c>
      <c r="B19" t="s">
        <v>45</v>
      </c>
      <c r="C19" t="s">
        <v>538</v>
      </c>
      <c r="D19" t="s">
        <v>539</v>
      </c>
      <c r="E19" t="s">
        <v>540</v>
      </c>
      <c r="F19" t="s">
        <v>541</v>
      </c>
      <c r="G19" t="s">
        <v>542</v>
      </c>
      <c r="H19" t="s">
        <v>543</v>
      </c>
      <c r="I19" t="s">
        <v>544</v>
      </c>
      <c r="J19" t="s">
        <v>545</v>
      </c>
    </row>
    <row r="20" spans="1:10" x14ac:dyDescent="0.3">
      <c r="A20" t="s">
        <v>546</v>
      </c>
      <c r="B20" t="s">
        <v>45</v>
      </c>
      <c r="C20" t="s">
        <v>547</v>
      </c>
    </row>
    <row r="21" spans="1:10" x14ac:dyDescent="0.3">
      <c r="A21" t="s">
        <v>548</v>
      </c>
      <c r="B21" t="s">
        <v>45</v>
      </c>
      <c r="D21" t="s">
        <v>549</v>
      </c>
    </row>
    <row r="22" spans="1:10" x14ac:dyDescent="0.3">
      <c r="A22" t="s">
        <v>550</v>
      </c>
      <c r="B22" t="s">
        <v>45</v>
      </c>
      <c r="E22" t="s">
        <v>551</v>
      </c>
    </row>
    <row r="23" spans="1:10" x14ac:dyDescent="0.3">
      <c r="A23" t="s">
        <v>552</v>
      </c>
      <c r="B23" t="s">
        <v>45</v>
      </c>
      <c r="F23" t="s">
        <v>553</v>
      </c>
    </row>
    <row r="24" spans="1:10" x14ac:dyDescent="0.3">
      <c r="A24" t="s">
        <v>554</v>
      </c>
      <c r="B24" t="s">
        <v>45</v>
      </c>
      <c r="G24" t="s">
        <v>555</v>
      </c>
    </row>
    <row r="25" spans="1:10" x14ac:dyDescent="0.3">
      <c r="A25" t="s">
        <v>556</v>
      </c>
      <c r="B25" t="s">
        <v>557</v>
      </c>
      <c r="H25" t="s">
        <v>558</v>
      </c>
    </row>
    <row r="26" spans="1:10" x14ac:dyDescent="0.3">
      <c r="A26" t="s">
        <v>556</v>
      </c>
      <c r="B26" t="s">
        <v>559</v>
      </c>
      <c r="H26" t="s">
        <v>560</v>
      </c>
    </row>
    <row r="27" spans="1:10" x14ac:dyDescent="0.3">
      <c r="A27" t="s">
        <v>556</v>
      </c>
      <c r="B27" t="s">
        <v>561</v>
      </c>
      <c r="H27" t="s">
        <v>562</v>
      </c>
    </row>
    <row r="28" spans="1:10" x14ac:dyDescent="0.3">
      <c r="A28" t="s">
        <v>563</v>
      </c>
      <c r="B28" t="s">
        <v>564</v>
      </c>
      <c r="I28" t="s">
        <v>565</v>
      </c>
    </row>
    <row r="29" spans="1:10" x14ac:dyDescent="0.3">
      <c r="A29" t="s">
        <v>563</v>
      </c>
      <c r="B29" t="s">
        <v>566</v>
      </c>
      <c r="I29" t="s">
        <v>567</v>
      </c>
    </row>
    <row r="30" spans="1:10" x14ac:dyDescent="0.3">
      <c r="A30" t="s">
        <v>563</v>
      </c>
      <c r="B30" t="s">
        <v>568</v>
      </c>
      <c r="I30" t="s">
        <v>567</v>
      </c>
    </row>
    <row r="31" spans="1:10" x14ac:dyDescent="0.3">
      <c r="A31" t="s">
        <v>563</v>
      </c>
      <c r="B31" t="s">
        <v>569</v>
      </c>
      <c r="I31" t="s">
        <v>570</v>
      </c>
    </row>
    <row r="32" spans="1:10" x14ac:dyDescent="0.3">
      <c r="A32" t="s">
        <v>571</v>
      </c>
      <c r="B32" t="s">
        <v>45</v>
      </c>
      <c r="J32" t="s">
        <v>572</v>
      </c>
    </row>
    <row r="33" spans="1:10" x14ac:dyDescent="0.3">
      <c r="B33" t="s">
        <v>177</v>
      </c>
      <c r="C33">
        <v>249</v>
      </c>
      <c r="D33">
        <v>240</v>
      </c>
      <c r="E33">
        <v>245</v>
      </c>
      <c r="F33">
        <v>250</v>
      </c>
      <c r="G33">
        <v>251</v>
      </c>
      <c r="H33">
        <v>251</v>
      </c>
      <c r="I33">
        <v>202</v>
      </c>
      <c r="J33">
        <v>242</v>
      </c>
    </row>
    <row r="34" spans="1:10" x14ac:dyDescent="0.3">
      <c r="B34" t="s">
        <v>573</v>
      </c>
      <c r="C34" s="19" t="s">
        <v>574</v>
      </c>
      <c r="D34" s="19" t="s">
        <v>575</v>
      </c>
      <c r="E34" s="19" t="s">
        <v>576</v>
      </c>
      <c r="F34" s="19" t="s">
        <v>577</v>
      </c>
      <c r="G34" s="19" t="s">
        <v>578</v>
      </c>
      <c r="H34" s="19"/>
      <c r="I34" s="19"/>
      <c r="J34" s="19" t="s">
        <v>579</v>
      </c>
    </row>
    <row r="35" spans="1:10" x14ac:dyDescent="0.3">
      <c r="B35" t="s">
        <v>178</v>
      </c>
      <c r="C35" s="19"/>
      <c r="D35" s="19"/>
      <c r="E35" s="19"/>
      <c r="F35" s="19"/>
      <c r="G35" s="19"/>
      <c r="H35" s="19" t="s">
        <v>580</v>
      </c>
      <c r="I35" s="19" t="s">
        <v>581</v>
      </c>
      <c r="J35" s="19"/>
    </row>
    <row r="36" spans="1:10" x14ac:dyDescent="0.3">
      <c r="B36" t="s">
        <v>183</v>
      </c>
      <c r="C36" t="s">
        <v>582</v>
      </c>
      <c r="D36" t="s">
        <v>582</v>
      </c>
      <c r="E36" t="s">
        <v>582</v>
      </c>
      <c r="F36" t="s">
        <v>582</v>
      </c>
      <c r="G36" t="s">
        <v>582</v>
      </c>
      <c r="H36" t="s">
        <v>583</v>
      </c>
      <c r="I36" t="s">
        <v>583</v>
      </c>
      <c r="J36" t="s">
        <v>582</v>
      </c>
    </row>
    <row r="38" spans="1:10" x14ac:dyDescent="0.3">
      <c r="A38" t="s">
        <v>584</v>
      </c>
    </row>
  </sheetData>
  <sheetProtection algorithmName="SHA-512" hashValue="c9D+2rYi5TMVgaXqt3HrmFQT44LB82WpmJ7u4t6gJqkP/LBgGlbEUu2K6FTlcJXDVi9FV6QJuKD/9577BgIr+g==" saltValue="+GjYbq4st2RxnmKFh4umH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208C-433C-4A5F-80C4-608545EF1A73}">
  <dimension ref="A1:D10"/>
  <sheetViews>
    <sheetView workbookViewId="0">
      <selection activeCell="C8" sqref="C8"/>
    </sheetView>
  </sheetViews>
  <sheetFormatPr defaultColWidth="8.6640625" defaultRowHeight="14.4" x14ac:dyDescent="0.3"/>
  <cols>
    <col min="1" max="1" width="21.6640625" bestFit="1" customWidth="1"/>
    <col min="2" max="2" width="28.6640625" bestFit="1" customWidth="1"/>
    <col min="3" max="3" width="18.109375" bestFit="1" customWidth="1"/>
    <col min="4" max="4" width="22.33203125" bestFit="1" customWidth="1"/>
  </cols>
  <sheetData>
    <row r="1" spans="1:4" s="2" customFormat="1" x14ac:dyDescent="0.3">
      <c r="A1" s="2" t="s">
        <v>585</v>
      </c>
      <c r="B1" s="2" t="s">
        <v>586</v>
      </c>
      <c r="C1" s="2" t="s">
        <v>587</v>
      </c>
      <c r="D1" s="2" t="s">
        <v>588</v>
      </c>
    </row>
    <row r="2" spans="1:4" x14ac:dyDescent="0.3">
      <c r="A2">
        <v>1</v>
      </c>
      <c r="B2" t="s">
        <v>589</v>
      </c>
    </row>
    <row r="3" spans="1:4" x14ac:dyDescent="0.3">
      <c r="A3" t="s">
        <v>590</v>
      </c>
      <c r="C3" s="3" t="s">
        <v>591</v>
      </c>
    </row>
    <row r="4" spans="1:4" x14ac:dyDescent="0.3">
      <c r="A4" t="s">
        <v>592</v>
      </c>
      <c r="C4" s="4" t="s">
        <v>593</v>
      </c>
    </row>
    <row r="5" spans="1:4" x14ac:dyDescent="0.3">
      <c r="A5" t="s">
        <v>594</v>
      </c>
      <c r="C5" t="s">
        <v>595</v>
      </c>
    </row>
    <row r="6" spans="1:4" x14ac:dyDescent="0.3">
      <c r="A6" t="s">
        <v>596</v>
      </c>
      <c r="C6" s="4" t="s">
        <v>597</v>
      </c>
    </row>
    <row r="7" spans="1:4" x14ac:dyDescent="0.3">
      <c r="A7">
        <v>1</v>
      </c>
      <c r="D7" t="s">
        <v>598</v>
      </c>
    </row>
    <row r="8" spans="1:4" x14ac:dyDescent="0.3">
      <c r="A8" t="s">
        <v>183</v>
      </c>
      <c r="B8" t="s">
        <v>582</v>
      </c>
      <c r="C8" t="s">
        <v>583</v>
      </c>
      <c r="D8" t="s">
        <v>582</v>
      </c>
    </row>
    <row r="10" spans="1:4" x14ac:dyDescent="0.3">
      <c r="A10" t="s">
        <v>185</v>
      </c>
    </row>
  </sheetData>
  <sheetProtection algorithmName="SHA-512" hashValue="gK+LnB8DETAADPzyPM/4hsqeje+0+AJy3ocuG1bn2pBENTisBFr3lOh4YII5F4ufl/r8/m5hwU5ry+fMYQnEkw==" saltValue="e+G6ZufnJYR3QR5XdBKw1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7EF4-43A4-4804-8D85-94131CE5BDF0}">
  <dimension ref="A1:E23"/>
  <sheetViews>
    <sheetView topLeftCell="A8" workbookViewId="0">
      <selection activeCell="D21" sqref="D21"/>
    </sheetView>
  </sheetViews>
  <sheetFormatPr defaultColWidth="8.6640625" defaultRowHeight="14.4" x14ac:dyDescent="0.3"/>
  <cols>
    <col min="1" max="1" width="72.44140625" customWidth="1"/>
    <col min="2" max="2" width="24.88671875" customWidth="1"/>
    <col min="3" max="3" width="26.109375" customWidth="1"/>
    <col min="4" max="4" width="32.88671875" customWidth="1"/>
    <col min="5" max="5" width="30.44140625" customWidth="1"/>
  </cols>
  <sheetData>
    <row r="1" spans="1:5" s="2" customFormat="1" ht="23.4" customHeight="1" x14ac:dyDescent="0.3">
      <c r="A1" s="24" t="s">
        <v>38</v>
      </c>
      <c r="B1" s="25" t="s">
        <v>39</v>
      </c>
      <c r="C1" s="25" t="s">
        <v>599</v>
      </c>
      <c r="D1" s="25" t="s">
        <v>600</v>
      </c>
      <c r="E1" s="25" t="s">
        <v>601</v>
      </c>
    </row>
    <row r="2" spans="1:5" s="2" customFormat="1" x14ac:dyDescent="0.3">
      <c r="A2" s="24"/>
      <c r="B2" s="25"/>
      <c r="C2" s="25"/>
      <c r="D2" s="25"/>
      <c r="E2" s="25"/>
    </row>
    <row r="3" spans="1:5" x14ac:dyDescent="0.3">
      <c r="A3" s="20" t="s">
        <v>67</v>
      </c>
      <c r="B3" s="21" t="s">
        <v>602</v>
      </c>
      <c r="C3" s="21" t="s">
        <v>603</v>
      </c>
      <c r="D3" s="21" t="s">
        <v>604</v>
      </c>
      <c r="E3" s="21" t="s">
        <v>605</v>
      </c>
    </row>
    <row r="4" spans="1:5" ht="28.8" x14ac:dyDescent="0.3">
      <c r="A4" s="20" t="s">
        <v>56</v>
      </c>
      <c r="B4" s="21" t="s">
        <v>606</v>
      </c>
      <c r="C4" s="21" t="s">
        <v>607</v>
      </c>
      <c r="D4" s="21" t="s">
        <v>608</v>
      </c>
      <c r="E4" s="21" t="s">
        <v>609</v>
      </c>
    </row>
    <row r="5" spans="1:5" ht="22.5" customHeight="1" x14ac:dyDescent="0.3">
      <c r="A5" s="26" t="s">
        <v>610</v>
      </c>
      <c r="B5" s="27" t="s">
        <v>611</v>
      </c>
      <c r="C5" s="27" t="s">
        <v>612</v>
      </c>
      <c r="D5" s="27" t="s">
        <v>613</v>
      </c>
      <c r="E5" s="27" t="s">
        <v>614</v>
      </c>
    </row>
    <row r="6" spans="1:5" ht="22.5" customHeight="1" x14ac:dyDescent="0.3">
      <c r="A6" s="26"/>
      <c r="B6" s="27"/>
      <c r="C6" s="27"/>
      <c r="D6" s="27"/>
      <c r="E6" s="27"/>
    </row>
    <row r="7" spans="1:5" ht="22.5" customHeight="1" x14ac:dyDescent="0.3">
      <c r="A7" s="26"/>
      <c r="B7" s="27" t="s">
        <v>615</v>
      </c>
      <c r="C7" s="27" t="s">
        <v>616</v>
      </c>
      <c r="D7" s="27" t="s">
        <v>617</v>
      </c>
      <c r="E7" s="27" t="s">
        <v>618</v>
      </c>
    </row>
    <row r="8" spans="1:5" ht="22.5" customHeight="1" x14ac:dyDescent="0.3">
      <c r="A8" s="26"/>
      <c r="B8" s="27"/>
      <c r="C8" s="27"/>
      <c r="D8" s="27"/>
      <c r="E8" s="27"/>
    </row>
    <row r="9" spans="1:5" ht="22.5" customHeight="1" x14ac:dyDescent="0.3">
      <c r="A9" s="26" t="s">
        <v>619</v>
      </c>
      <c r="B9" s="27" t="s">
        <v>620</v>
      </c>
      <c r="C9" s="27" t="s">
        <v>621</v>
      </c>
      <c r="D9" s="27" t="s">
        <v>622</v>
      </c>
      <c r="E9" s="27" t="s">
        <v>623</v>
      </c>
    </row>
    <row r="10" spans="1:5" ht="22.5" customHeight="1" x14ac:dyDescent="0.3">
      <c r="A10" s="26"/>
      <c r="B10" s="27"/>
      <c r="C10" s="27"/>
      <c r="D10" s="27"/>
      <c r="E10" s="27"/>
    </row>
    <row r="11" spans="1:5" ht="22.5" customHeight="1" x14ac:dyDescent="0.3">
      <c r="A11" s="26"/>
      <c r="B11" s="27" t="s">
        <v>624</v>
      </c>
      <c r="C11" s="27" t="s">
        <v>625</v>
      </c>
      <c r="D11" s="27" t="s">
        <v>626</v>
      </c>
      <c r="E11" s="27" t="s">
        <v>627</v>
      </c>
    </row>
    <row r="12" spans="1:5" ht="22.5" customHeight="1" x14ac:dyDescent="0.3">
      <c r="A12" s="26"/>
      <c r="B12" s="27"/>
      <c r="C12" s="27"/>
      <c r="D12" s="27"/>
      <c r="E12" s="27"/>
    </row>
    <row r="13" spans="1:5" ht="22.5" customHeight="1" x14ac:dyDescent="0.3">
      <c r="A13" s="26" t="s">
        <v>628</v>
      </c>
      <c r="B13" s="27" t="s">
        <v>629</v>
      </c>
      <c r="C13" s="27" t="s">
        <v>630</v>
      </c>
      <c r="D13" s="27" t="s">
        <v>631</v>
      </c>
      <c r="E13" s="27" t="s">
        <v>632</v>
      </c>
    </row>
    <row r="14" spans="1:5" ht="22.5" customHeight="1" x14ac:dyDescent="0.3">
      <c r="A14" s="26"/>
      <c r="B14" s="27"/>
      <c r="C14" s="27"/>
      <c r="D14" s="27"/>
      <c r="E14" s="27"/>
    </row>
    <row r="15" spans="1:5" ht="22.5" customHeight="1" x14ac:dyDescent="0.3">
      <c r="A15" s="26"/>
      <c r="B15" s="27" t="s">
        <v>633</v>
      </c>
      <c r="C15" s="27" t="s">
        <v>634</v>
      </c>
      <c r="D15" s="27" t="s">
        <v>635</v>
      </c>
      <c r="E15" s="27" t="s">
        <v>636</v>
      </c>
    </row>
    <row r="16" spans="1:5" ht="22.5" customHeight="1" x14ac:dyDescent="0.3">
      <c r="A16" s="26"/>
      <c r="B16" s="27"/>
      <c r="C16" s="27"/>
      <c r="D16" s="27"/>
      <c r="E16" s="27"/>
    </row>
    <row r="17" spans="1:5" ht="22.5" customHeight="1" x14ac:dyDescent="0.3">
      <c r="A17" s="26" t="s">
        <v>637</v>
      </c>
      <c r="B17" s="27" t="s">
        <v>611</v>
      </c>
      <c r="C17" s="27" t="s">
        <v>638</v>
      </c>
      <c r="D17" s="27" t="s">
        <v>639</v>
      </c>
      <c r="E17" s="27" t="s">
        <v>640</v>
      </c>
    </row>
    <row r="18" spans="1:5" ht="22.5" customHeight="1" x14ac:dyDescent="0.3">
      <c r="A18" s="26"/>
      <c r="B18" s="27"/>
      <c r="C18" s="27"/>
      <c r="D18" s="27"/>
      <c r="E18" s="27"/>
    </row>
    <row r="19" spans="1:5" ht="22.5" customHeight="1" x14ac:dyDescent="0.3">
      <c r="A19" s="26"/>
      <c r="B19" s="27" t="s">
        <v>641</v>
      </c>
      <c r="C19" s="27" t="s">
        <v>642</v>
      </c>
      <c r="D19" s="27" t="s">
        <v>643</v>
      </c>
      <c r="E19" s="27" t="s">
        <v>644</v>
      </c>
    </row>
    <row r="20" spans="1:5" ht="22.5" customHeight="1" x14ac:dyDescent="0.3">
      <c r="A20" s="26"/>
      <c r="B20" s="27"/>
      <c r="C20" s="27"/>
      <c r="D20" s="27"/>
      <c r="E20" s="27"/>
    </row>
    <row r="21" spans="1:5" x14ac:dyDescent="0.3">
      <c r="A21" t="s">
        <v>183</v>
      </c>
      <c r="C21" t="s">
        <v>582</v>
      </c>
      <c r="D21" t="s">
        <v>583</v>
      </c>
      <c r="E21" t="s">
        <v>582</v>
      </c>
    </row>
    <row r="23" spans="1:5" x14ac:dyDescent="0.3">
      <c r="A23" t="s">
        <v>185</v>
      </c>
    </row>
  </sheetData>
  <sheetProtection algorithmName="SHA-512" hashValue="5d4NfE3SG7m7NohWD7JUnCXzX/7SLj/YDcXBRIh+qvZRqc4n46+ys4KRi5N7LbmLQMEoouhiUX850yjvxA5A7g==" saltValue="rdXEKYc2D19zzAqssry2rA==" spinCount="100000" sheet="1" objects="1" scenarios="1"/>
  <mergeCells count="41">
    <mergeCell ref="A17:A20"/>
    <mergeCell ref="C17:C18"/>
    <mergeCell ref="D17:D18"/>
    <mergeCell ref="E17:E18"/>
    <mergeCell ref="C19:C20"/>
    <mergeCell ref="D19:D20"/>
    <mergeCell ref="E19:E20"/>
    <mergeCell ref="B17:B18"/>
    <mergeCell ref="B19:B20"/>
    <mergeCell ref="A13:A16"/>
    <mergeCell ref="C13:C14"/>
    <mergeCell ref="D13:D14"/>
    <mergeCell ref="E13:E14"/>
    <mergeCell ref="C15:C16"/>
    <mergeCell ref="D15:D16"/>
    <mergeCell ref="E15:E16"/>
    <mergeCell ref="B13:B14"/>
    <mergeCell ref="B15:B16"/>
    <mergeCell ref="A9:A12"/>
    <mergeCell ref="C9:C10"/>
    <mergeCell ref="D9:D10"/>
    <mergeCell ref="E9:E10"/>
    <mergeCell ref="C11:C12"/>
    <mergeCell ref="D11:D12"/>
    <mergeCell ref="E11:E12"/>
    <mergeCell ref="B9:B10"/>
    <mergeCell ref="B11:B12"/>
    <mergeCell ref="A1:A2"/>
    <mergeCell ref="B1:B2"/>
    <mergeCell ref="D1:D2"/>
    <mergeCell ref="E1:E2"/>
    <mergeCell ref="A5:A8"/>
    <mergeCell ref="C5:C6"/>
    <mergeCell ref="D5:D6"/>
    <mergeCell ref="E5:E6"/>
    <mergeCell ref="C7:C8"/>
    <mergeCell ref="D7:D8"/>
    <mergeCell ref="E7:E8"/>
    <mergeCell ref="B5:B6"/>
    <mergeCell ref="B7:B8"/>
    <mergeCell ref="C1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F2CB6-573F-4B67-9F05-1571A771D1DA}">
  <dimension ref="A1:D28"/>
  <sheetViews>
    <sheetView topLeftCell="A4" workbookViewId="0">
      <selection activeCell="D26" sqref="D26"/>
    </sheetView>
  </sheetViews>
  <sheetFormatPr defaultColWidth="8.6640625" defaultRowHeight="14.4" x14ac:dyDescent="0.3"/>
  <cols>
    <col min="1" max="1" width="27" bestFit="1" customWidth="1"/>
    <col min="2" max="2" width="37" bestFit="1" customWidth="1"/>
    <col min="3" max="3" width="33.44140625" bestFit="1" customWidth="1"/>
    <col min="4" max="4" width="27.33203125" bestFit="1" customWidth="1"/>
  </cols>
  <sheetData>
    <row r="1" spans="1:4" s="1" customFormat="1" x14ac:dyDescent="0.3">
      <c r="A1" s="1" t="s">
        <v>38</v>
      </c>
      <c r="B1" s="1" t="s">
        <v>39</v>
      </c>
      <c r="C1" s="1" t="s">
        <v>645</v>
      </c>
      <c r="D1" s="1" t="s">
        <v>646</v>
      </c>
    </row>
    <row r="2" spans="1:4" x14ac:dyDescent="0.3">
      <c r="A2" t="s">
        <v>44</v>
      </c>
      <c r="B2" t="s">
        <v>45</v>
      </c>
      <c r="C2" t="s">
        <v>647</v>
      </c>
      <c r="D2" t="s">
        <v>648</v>
      </c>
    </row>
    <row r="3" spans="1:4" x14ac:dyDescent="0.3">
      <c r="A3" t="s">
        <v>649</v>
      </c>
      <c r="B3" t="s">
        <v>650</v>
      </c>
      <c r="C3" t="s">
        <v>651</v>
      </c>
      <c r="D3" t="s">
        <v>652</v>
      </c>
    </row>
    <row r="4" spans="1:4" x14ac:dyDescent="0.3">
      <c r="A4" t="s">
        <v>649</v>
      </c>
      <c r="B4" t="s">
        <v>653</v>
      </c>
      <c r="C4" t="s">
        <v>654</v>
      </c>
      <c r="D4" t="s">
        <v>655</v>
      </c>
    </row>
    <row r="5" spans="1:4" x14ac:dyDescent="0.3">
      <c r="A5" t="s">
        <v>56</v>
      </c>
      <c r="B5" t="s">
        <v>656</v>
      </c>
      <c r="C5" t="s">
        <v>657</v>
      </c>
      <c r="D5" t="s">
        <v>658</v>
      </c>
    </row>
    <row r="6" spans="1:4" x14ac:dyDescent="0.3">
      <c r="A6" t="s">
        <v>56</v>
      </c>
      <c r="B6" t="s">
        <v>659</v>
      </c>
      <c r="C6" t="s">
        <v>660</v>
      </c>
      <c r="D6" t="s">
        <v>661</v>
      </c>
    </row>
    <row r="7" spans="1:4" x14ac:dyDescent="0.3">
      <c r="A7" t="s">
        <v>56</v>
      </c>
      <c r="B7" t="s">
        <v>662</v>
      </c>
      <c r="C7" t="s">
        <v>663</v>
      </c>
      <c r="D7" t="s">
        <v>664</v>
      </c>
    </row>
    <row r="8" spans="1:4" x14ac:dyDescent="0.3">
      <c r="A8" t="s">
        <v>67</v>
      </c>
      <c r="B8" t="s">
        <v>68</v>
      </c>
      <c r="C8" t="s">
        <v>665</v>
      </c>
      <c r="D8" t="s">
        <v>666</v>
      </c>
    </row>
    <row r="9" spans="1:4" x14ac:dyDescent="0.3">
      <c r="A9" t="s">
        <v>667</v>
      </c>
      <c r="B9" t="s">
        <v>74</v>
      </c>
      <c r="C9" t="s">
        <v>668</v>
      </c>
    </row>
    <row r="10" spans="1:4" x14ac:dyDescent="0.3">
      <c r="A10" t="s">
        <v>669</v>
      </c>
      <c r="B10" t="s">
        <v>670</v>
      </c>
      <c r="C10" t="s">
        <v>671</v>
      </c>
      <c r="D10" t="s">
        <v>672</v>
      </c>
    </row>
    <row r="11" spans="1:4" x14ac:dyDescent="0.3">
      <c r="A11" t="s">
        <v>673</v>
      </c>
      <c r="B11" t="s">
        <v>45</v>
      </c>
      <c r="C11" t="s">
        <v>674</v>
      </c>
      <c r="D11" t="s">
        <v>675</v>
      </c>
    </row>
    <row r="12" spans="1:4" x14ac:dyDescent="0.3">
      <c r="A12" t="s">
        <v>462</v>
      </c>
      <c r="B12" t="s">
        <v>463</v>
      </c>
      <c r="C12" t="s">
        <v>676</v>
      </c>
      <c r="D12" t="s">
        <v>677</v>
      </c>
    </row>
    <row r="13" spans="1:4" x14ac:dyDescent="0.3">
      <c r="A13" t="s">
        <v>678</v>
      </c>
      <c r="B13" t="s">
        <v>463</v>
      </c>
      <c r="C13" t="s">
        <v>679</v>
      </c>
      <c r="D13" t="s">
        <v>680</v>
      </c>
    </row>
    <row r="14" spans="1:4" x14ac:dyDescent="0.3">
      <c r="A14" t="s">
        <v>681</v>
      </c>
      <c r="B14" t="s">
        <v>682</v>
      </c>
      <c r="C14" t="s">
        <v>683</v>
      </c>
      <c r="D14" t="s">
        <v>684</v>
      </c>
    </row>
    <row r="15" spans="1:4" x14ac:dyDescent="0.3">
      <c r="A15" t="s">
        <v>681</v>
      </c>
      <c r="B15" t="s">
        <v>685</v>
      </c>
      <c r="C15" t="s">
        <v>686</v>
      </c>
      <c r="D15" t="s">
        <v>687</v>
      </c>
    </row>
    <row r="16" spans="1:4" x14ac:dyDescent="0.3">
      <c r="A16" t="s">
        <v>688</v>
      </c>
      <c r="B16" t="s">
        <v>74</v>
      </c>
      <c r="C16" t="s">
        <v>689</v>
      </c>
      <c r="D16" t="s">
        <v>690</v>
      </c>
    </row>
    <row r="17" spans="1:4" x14ac:dyDescent="0.3">
      <c r="A17" t="s">
        <v>518</v>
      </c>
      <c r="B17" t="s">
        <v>691</v>
      </c>
      <c r="C17" t="s">
        <v>692</v>
      </c>
      <c r="D17" t="s">
        <v>693</v>
      </c>
    </row>
    <row r="18" spans="1:4" x14ac:dyDescent="0.3">
      <c r="A18" t="s">
        <v>518</v>
      </c>
      <c r="B18" t="s">
        <v>694</v>
      </c>
      <c r="C18" t="s">
        <v>695</v>
      </c>
      <c r="D18" t="s">
        <v>696</v>
      </c>
    </row>
    <row r="19" spans="1:4" x14ac:dyDescent="0.3">
      <c r="A19" t="s">
        <v>697</v>
      </c>
      <c r="B19" t="s">
        <v>698</v>
      </c>
      <c r="C19" t="s">
        <v>699</v>
      </c>
      <c r="D19" t="s">
        <v>700</v>
      </c>
    </row>
    <row r="20" spans="1:4" x14ac:dyDescent="0.3">
      <c r="A20" t="s">
        <v>697</v>
      </c>
      <c r="B20" t="s">
        <v>701</v>
      </c>
      <c r="C20" t="s">
        <v>702</v>
      </c>
      <c r="D20" t="s">
        <v>703</v>
      </c>
    </row>
    <row r="21" spans="1:4" x14ac:dyDescent="0.3">
      <c r="A21" t="s">
        <v>697</v>
      </c>
      <c r="B21" t="s">
        <v>704</v>
      </c>
      <c r="C21" t="s">
        <v>705</v>
      </c>
      <c r="D21" t="s">
        <v>706</v>
      </c>
    </row>
    <row r="22" spans="1:4" x14ac:dyDescent="0.3">
      <c r="A22" t="s">
        <v>707</v>
      </c>
      <c r="B22" t="s">
        <v>45</v>
      </c>
      <c r="D22" t="s">
        <v>708</v>
      </c>
    </row>
    <row r="23" spans="1:4" x14ac:dyDescent="0.3">
      <c r="A23" t="s">
        <v>177</v>
      </c>
      <c r="C23">
        <v>177</v>
      </c>
      <c r="D23">
        <v>121</v>
      </c>
    </row>
    <row r="24" spans="1:4" x14ac:dyDescent="0.3">
      <c r="A24" t="s">
        <v>178</v>
      </c>
      <c r="C24" s="19" t="s">
        <v>709</v>
      </c>
      <c r="D24" s="19"/>
    </row>
    <row r="25" spans="1:4" x14ac:dyDescent="0.3">
      <c r="A25" t="s">
        <v>573</v>
      </c>
      <c r="C25" s="19"/>
      <c r="D25" s="19" t="s">
        <v>710</v>
      </c>
    </row>
    <row r="26" spans="1:4" x14ac:dyDescent="0.3">
      <c r="A26" t="s">
        <v>183</v>
      </c>
      <c r="C26" t="s">
        <v>184</v>
      </c>
      <c r="D26" t="s">
        <v>582</v>
      </c>
    </row>
    <row r="28" spans="1:4" x14ac:dyDescent="0.3">
      <c r="A28" t="s">
        <v>711</v>
      </c>
    </row>
  </sheetData>
  <sheetProtection algorithmName="SHA-512" hashValue="XRp8gZj/pFtJK6d/+t40o4I184L4XvoMqeZPyvyWpdCyiDpI2h3kbhhu0O+4hg7RKC8YSF59HEi96XwcPrvugw==" saltValue="88tG6+D3Ph5eZx547osVY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3BFB89BCD0E8314EB887624D655A7BE9" ma:contentTypeVersion="14" ma:contentTypeDescription="Új dokumentum létrehozása." ma:contentTypeScope="" ma:versionID="ebe1001245ac6db79f6b81267187ba3b">
  <xsd:schema xmlns:xsd="http://www.w3.org/2001/XMLSchema" xmlns:xs="http://www.w3.org/2001/XMLSchema" xmlns:p="http://schemas.microsoft.com/office/2006/metadata/properties" xmlns:ns2="f5cebfac-0552-49db-ae11-8b6bf52ca336" xmlns:ns3="9295199b-bcd5-4ec9-b50a-6270084f7c9c" targetNamespace="http://schemas.microsoft.com/office/2006/metadata/properties" ma:root="true" ma:fieldsID="578617d37a3befddcbfe9824526754f4" ns2:_="" ns3:_="">
    <xsd:import namespace="f5cebfac-0552-49db-ae11-8b6bf52ca336"/>
    <xsd:import namespace="9295199b-bcd5-4ec9-b50a-6270084f7c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ebfac-0552-49db-ae11-8b6bf52ca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Képcímkék" ma:readOnly="false" ma:fieldId="{5cf76f15-5ced-4ddc-b409-7134ff3c332f}" ma:taxonomyMulti="true" ma:sspId="304f63b5-a726-4f3c-93ae-55ac1a466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5199b-bcd5-4ec9-b50a-6270084f7c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9a8bacf-bf69-45ba-bcdc-cf49012573d8}" ma:internalName="TaxCatchAll" ma:showField="CatchAllData" ma:web="9295199b-bcd5-4ec9-b50a-6270084f7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95199b-bcd5-4ec9-b50a-6270084f7c9c" xsi:nil="true"/>
    <lcf76f155ced4ddcb4097134ff3c332f xmlns="f5cebfac-0552-49db-ae11-8b6bf52ca3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33CE4-D81B-4CB2-8D94-6050407ADA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D601DF-0329-4098-8083-0AAA607BC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ebfac-0552-49db-ae11-8b6bf52ca336"/>
    <ds:schemaRef ds:uri="9295199b-bcd5-4ec9-b50a-6270084f7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FC6BB0-2EF1-4F2F-9A4C-2615F5E74C77}">
  <ds:schemaRefs>
    <ds:schemaRef ds:uri="http://schemas.microsoft.com/office/2006/metadata/properties"/>
    <ds:schemaRef ds:uri="http://schemas.microsoft.com/office/infopath/2007/PartnerControls"/>
    <ds:schemaRef ds:uri="9295199b-bcd5-4ec9-b50a-6270084f7c9c"/>
    <ds:schemaRef ds:uri="f5cebfac-0552-49db-ae11-8b6bf52ca3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Summary</vt:lpstr>
      <vt:lpstr>Models 1-4</vt:lpstr>
      <vt:lpstr>Models 5-8</vt:lpstr>
      <vt:lpstr>Models 9-11</vt:lpstr>
      <vt:lpstr>Models 12-14</vt:lpstr>
      <vt:lpstr>Models 15-22</vt:lpstr>
      <vt:lpstr>Models 23-25</vt:lpstr>
      <vt:lpstr>Models 26-28</vt:lpstr>
      <vt:lpstr>Models 29-30</vt:lpstr>
      <vt:lpstr>Model 31</vt:lpstr>
      <vt:lpstr>Model 32</vt:lpstr>
      <vt:lpstr>Model 33</vt:lpstr>
      <vt:lpstr>Models 34-35</vt:lpstr>
      <vt:lpstr>Models 36-38</vt:lpstr>
      <vt:lpstr>Models 39-47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msi</dc:creator>
  <cp:keywords/>
  <dc:description/>
  <cp:lastModifiedBy>Göncz Borbála</cp:lastModifiedBy>
  <cp:revision/>
  <dcterms:created xsi:type="dcterms:W3CDTF">2015-06-05T18:17:20Z</dcterms:created>
  <dcterms:modified xsi:type="dcterms:W3CDTF">2026-09-11T10:10:54Z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0x0101003BFB89BCD0E8314EB887624D655A7BE9</vt:lpwstr>
  </property>
  <property fmtid="{D5CDD505-2E9C-101B-9397-08002B2CF9AE}" pid="3" name="MediaServiceImageTags">
    <vt:lpwstr/>
  </property>
</Properties>
</file>